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684" yWindow="372" windowWidth="12756" windowHeight="8496" tabRatio="8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<sst xmlns="http://schemas.openxmlformats.org/spreadsheetml/2006/main" xmlns:r="http://schemas.openxmlformats.org/officeDocument/2006/relationships" count="550" uniqueCount="550">
  <si>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</si>
  <si>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</si>
  <si>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</si>
  <si>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</si>
  <si>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</si>
  <si>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</si>
  <si>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</si>
  <si>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</si>
  <si>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</si>
  <si>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</si>
  <si>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</si>
  <si>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</si>
  <si>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</si>
  <si>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</si>
  <si>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</si>
  <si>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</si>
  <si>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</si>
  <si>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</si>
  <si>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</si>
  <si>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</si>
  <si>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</si>
  <si>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</si>
  <si>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</si>
  <si>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</si>
  <si>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</si>
  <si>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</si>
  <si>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</si>
  <si>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</si>
  <si>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</si>
  <si>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</si>
  <si>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</si>
  <si>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</si>
  <si>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</si>
  <si>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</si>
  <si>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</si>
  <si>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</si>
  <si>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</si>
  <si>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</si>
  <si>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</si>
  <si>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</si>
  <si>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</si>
  <si>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</si>
  <si>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</si>
  <si>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</si>
  <si>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</si>
  <si>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</si>
  <si>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</si>
  <si>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</si>
  <si>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</si>
  <si>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</si>
  <si>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</si>
  <si>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</si>
  <si>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</si>
  <si>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</si>
  <si>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</si>
  <si>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</si>
  <si>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</si>
  <si>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</si>
  <si>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</si>
  <si>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</si>
  <si>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</si>
  <si>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</si>
  <si>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</si>
  <si>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富士宮市</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</si>
  <si>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</si>
  <si>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</si>
  <si>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</si>
  <si>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</si>
  <si>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</si>
  <si>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</si>
  <si>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</si>
  <si>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</si>
  <si>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</si>
  <si>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</si>
  <si>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</si>
  <si>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</si>
  <si>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</si>
  <si>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</si>
  <si>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</si>
  <si>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</si>
  <si>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</si>
  <si>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</si>
  <si>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</si>
  <si>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</si>
  <si>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</si>
  <si>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</si>
  <si>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</si>
  <si>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</si>
  <si>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</si>
  <si>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</si>
  <si>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</si>
  <si>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</si>
  <si>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</si>
  <si>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</si>
  <si>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</si>
  <si>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 1.07</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</si>
  <si>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</si>
  <si>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</si>
  <si>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</si>
  <si>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</si>
  <si>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</si>
  <si>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</si>
  <si>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</si>
  <si>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</si>
  <si>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</si>
  <si>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</si>
  <si>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</si>
  <si>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</si>
  <si>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</si>
  <si>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</si>
  <si>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</si>
  <si>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</si>
  <si>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</si>
  <si>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</si>
  <si>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</si>
  <si>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</si>
  <si>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</si>
  <si>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</si>
  <si>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</si>
  <si>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</si>
  <si>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岳南排水路管理組合</t>
    <rPh sb="0" eb="2">
      <t>ガクナン</t>
    </rPh>
    <rPh sb="2" eb="5">
      <t>ハイスイロ</t>
    </rPh>
    <rPh sb="5" eb="7">
      <t>カンリ</t>
    </rPh>
    <rPh sb="7" eb="9">
      <t>クミアイ</t>
    </rPh>
    <phoneticPr fontId="39"/>
  </si>
  <si>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</si>
  <si>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</si>
  <si>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</si>
  <si>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</si>
  <si>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</si>
  <si>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</si>
  <si>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</si>
  <si>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</si>
  <si>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</si>
  <si>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</si>
  <si>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</si>
  <si>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</si>
  <si>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</si>
  <si>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</si>
  <si>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</si>
  <si>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</si>
  <si>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1-4</t>
  </si>
  <si>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</si>
  <si>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</si>
  <si>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</si>
  <si>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</si>
  <si>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富士宮市学校施設整備基金</t>
    <rPh sb="0" eb="4">
      <t>フジノミヤシ</t>
    </rPh>
    <phoneticPr fontId="6"/>
  </si>
  <si>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</si>
  <si>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</si>
  <si>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</si>
  <si>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</si>
  <si>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Ⅲ－２</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</si>
  <si>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</si>
  <si>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</si>
  <si>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</si>
  <si>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</si>
  <si>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</si>
  <si>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</si>
  <si>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</si>
  <si>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</si>
  <si>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</si>
  <si>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</si>
  <si>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</si>
  <si>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</si>
  <si>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</si>
  <si>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</si>
  <si>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</si>
  <si>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</si>
  <si>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</si>
  <si>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</si>
  <si>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</si>
  <si>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</si>
  <si>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</si>
  <si>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</si>
  <si>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</si>
  <si>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</si>
  <si>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</si>
  <si>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</si>
  <si>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</si>
  <si>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</si>
  <si>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</si>
  <si>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</si>
  <si>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</si>
  <si>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</si>
  <si>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</si>
  <si>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</si>
  <si>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t>
  </si>
  <si>
    <t>参考</t>
    <rPh sb="0" eb="2">
      <t>サンコウ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</si>
  <si>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</si>
  <si>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</si>
  <si>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</si>
  <si>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</si>
  <si>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</si>
  <si>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</si>
  <si>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</si>
  <si>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</si>
  <si>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</si>
  <si>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</si>
  <si>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-2.0</t>
  </si>
  <si>
    <t>資金不足
比率</t>
    <rPh sb="0" eb="2">
      <t>シキン</t>
    </rPh>
    <rPh sb="2" eb="4">
      <t>フソク</t>
    </rPh>
    <rPh sb="5" eb="7">
      <t>ヒリツ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</si>
  <si>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</si>
  <si>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</si>
  <si>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</si>
  <si>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</si>
  <si>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</si>
  <si>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</si>
  <si>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</si>
  <si>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</si>
  <si>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</si>
  <si>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</si>
  <si>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</si>
  <si>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</si>
  <si>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</si>
  <si>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</si>
  <si>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</si>
  <si>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</si>
  <si>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</si>
  <si>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</si>
  <si>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</si>
  <si>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</si>
  <si>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</si>
  <si>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</si>
  <si>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</si>
  <si>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</si>
  <si>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</si>
  <si>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</si>
  <si>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</si>
  <si>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</si>
  <si>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</si>
  <si>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</si>
  <si>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-0.7</t>
  </si>
  <si>
    <t>決算額 (A)</t>
    <rPh sb="0" eb="2">
      <t>ケッサン</t>
    </rPh>
    <rPh sb="2" eb="3">
      <t>ガク</t>
    </rPh>
    <phoneticPr fontId="6"/>
  </si>
  <si>
    <t>純資産又は
正味財産</t>
  </si>
  <si>
    <t>-1.0</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</si>
  <si>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</si>
  <si>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</si>
  <si>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</si>
  <si>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</si>
  <si>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</si>
  <si>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</si>
  <si>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</si>
  <si>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</si>
  <si>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</si>
  <si>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</si>
  <si>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</si>
  <si>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</si>
  <si>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</si>
  <si>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</si>
  <si>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</si>
  <si>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</si>
  <si>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</si>
  <si>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</si>
  <si>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</si>
  <si>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</si>
  <si>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</si>
  <si>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</si>
  <si>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</si>
  <si>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</si>
  <si>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</si>
  <si>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</si>
  <si>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</si>
  <si>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</si>
  <si>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</si>
  <si>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</si>
  <si>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</si>
  <si>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</si>
  <si>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</si>
  <si>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</si>
  <si>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</si>
  <si>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</si>
  <si>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</si>
  <si>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</si>
  <si>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</si>
  <si>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</si>
  <si>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</si>
  <si>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</si>
  <si>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</si>
  <si>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</si>
  <si>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</si>
  <si>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</si>
  <si>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</si>
  <si>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</si>
  <si>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</si>
  <si>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</si>
  <si>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</si>
  <si>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</si>
  <si>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</si>
  <si>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</si>
  <si>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</si>
  <si>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</si>
  <si>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</si>
  <si>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</si>
  <si>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</si>
  <si>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</si>
  <si>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</si>
  <si>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</si>
  <si>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</si>
  <si>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</si>
  <si>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</si>
  <si>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</si>
  <si>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</si>
  <si>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</si>
  <si>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</si>
  <si>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</si>
  <si>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</si>
  <si>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</si>
  <si>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静岡県富士宮市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</si>
  <si>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</si>
  <si>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</si>
  <si>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</si>
  <si>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</si>
  <si>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</si>
  <si>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</si>
  <si>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</si>
  <si>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</si>
  <si>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</si>
  <si>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</si>
  <si>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</si>
  <si>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</si>
  <si>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</si>
  <si>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</si>
  <si>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</si>
  <si>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</si>
  <si>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</si>
  <si>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 xml:space="preserve"> R03</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</si>
  <si>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</si>
  <si>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</si>
  <si>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</si>
  <si>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</si>
  <si>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</si>
  <si>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</si>
  <si>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</si>
  <si>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</si>
  <si>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</si>
  <si>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</si>
  <si>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</si>
  <si>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</si>
  <si>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</si>
  <si>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</si>
  <si>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</si>
  <si>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</si>
  <si>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</si>
  <si>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</si>
  <si>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</si>
  <si>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</si>
  <si>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</si>
  <si>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</si>
  <si>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</si>
  <si>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</si>
  <si>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</si>
  <si>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</si>
  <si>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</si>
  <si>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</si>
  <si>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</si>
  <si>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</si>
  <si>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</si>
  <si>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</si>
  <si>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</si>
  <si>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</si>
  <si>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</si>
  <si>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</si>
  <si>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</si>
  <si>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</si>
  <si>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</si>
  <si>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</si>
  <si>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</si>
  <si>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</si>
  <si>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</si>
  <si>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</si>
  <si>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</si>
  <si>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</si>
  <si>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</si>
  <si>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</si>
  <si>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</si>
  <si>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</si>
  <si>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</si>
  <si>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</si>
  <si>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</si>
  <si>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</si>
  <si>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</si>
  <si>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</si>
  <si>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</si>
  <si>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</si>
  <si>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</si>
  <si>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</si>
  <si>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</si>
  <si>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</si>
  <si>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</si>
  <si>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</si>
  <si>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</si>
  <si>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</si>
  <si>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</si>
  <si>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</si>
  <si>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</si>
  <si>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</si>
  <si>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</si>
  <si>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</si>
  <si>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</si>
  <si>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</si>
  <si>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</si>
  <si>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</si>
  <si>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</si>
  <si>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</si>
  <si>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</si>
  <si>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</si>
  <si>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</si>
  <si>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</si>
  <si>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</si>
  <si>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</si>
  <si>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</si>
  <si>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</si>
  <si>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</si>
  <si>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</si>
  <si>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6"/>
  </si>
  <si>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</si>
  <si>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</si>
  <si>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</si>
  <si>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</si>
  <si>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</si>
  <si>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</si>
  <si>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</si>
  <si>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</si>
  <si>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</si>
  <si>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</si>
  <si>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</si>
  <si>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</si>
  <si>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</si>
  <si>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</si>
  <si>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</si>
  <si>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</si>
  <si>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</si>
  <si>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</si>
  <si>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</si>
  <si>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</si>
  <si>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</si>
  <si>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</si>
  <si>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</si>
  <si>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</si>
  <si>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</si>
  <si>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</si>
  <si>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</si>
  <si>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</si>
  <si>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</si>
  <si>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</si>
  <si>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</si>
  <si>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</si>
  <si>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</si>
  <si>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</si>
  <si>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</si>
  <si>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</si>
  <si>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</si>
  <si>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</si>
  <si>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</si>
  <si>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</si>
  <si>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将来負担比率は、財政調整基金等の積み立てにより、充当可能財源等が将来負担額を上回ったため、算定なし（表記「―」）となった。
実質公債費比率は、類似団体と比べて低い水準となっているが、前年度より0.6％上昇している。
これは、駅前広場や公園整備等の都市計画事業費が増加したことにより、償還に充てられる財源が減少したためである。
今後大型事業や公共施設の長寿命化事業による市債の発行を予定しており、市債償還額の増額が見込まれるため、これまで以上に公債費の適正化に取り組んでいく必要がある。</t>
    <rPh sb="100" eb="102">
      <t>ジョウショウ</t>
    </rPh>
    <rPh sb="112" eb="114">
      <t>エキマエ</t>
    </rPh>
    <rPh sb="114" eb="116">
      <t>ヒロバ</t>
    </rPh>
    <rPh sb="117" eb="119">
      <t>コウエン</t>
    </rPh>
    <rPh sb="119" eb="121">
      <t>セイビ</t>
    </rPh>
    <rPh sb="121" eb="122">
      <t>トウ</t>
    </rPh>
    <rPh sb="123" eb="125">
      <t>トシ</t>
    </rPh>
    <rPh sb="125" eb="127">
      <t>ケイカク</t>
    </rPh>
    <rPh sb="127" eb="129">
      <t>ジギョウ</t>
    </rPh>
    <rPh sb="129" eb="130">
      <t>ヒ</t>
    </rPh>
    <rPh sb="131" eb="133">
      <t>ゾウカ</t>
    </rPh>
    <rPh sb="144" eb="145">
      <t>ア</t>
    </rPh>
    <rPh sb="149" eb="151">
      <t>ザイゲン</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</si>
  <si>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</si>
  <si>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</si>
  <si>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</si>
  <si>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</si>
  <si>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</si>
  <si>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</si>
  <si>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後期高齢者医療事業特別会計</t>
  </si>
  <si>
    <t>水道事業会計</t>
  </si>
  <si>
    <t>法適用企業</t>
  </si>
  <si>
    <t>病院事業会計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</si>
  <si>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</si>
  <si>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</si>
  <si>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</si>
  <si>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</si>
  <si>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</si>
  <si>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</si>
  <si>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</si>
  <si>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</si>
  <si>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</si>
  <si>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</si>
  <si>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</si>
  <si>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</si>
  <si>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</si>
  <si>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</si>
  <si>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</si>
  <si>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</si>
  <si>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</si>
  <si>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</si>
  <si>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</si>
  <si>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</si>
  <si>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</si>
  <si>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</si>
  <si>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</si>
  <si>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</si>
  <si>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</si>
  <si>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</si>
  <si>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</si>
  <si>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</si>
  <si>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</si>
  <si>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</si>
  <si>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</si>
  <si>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</si>
  <si>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</si>
  <si>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</si>
  <si>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</si>
  <si>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</si>
  <si>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</si>
  <si>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</si>
  <si>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</si>
  <si>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</si>
  <si>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</si>
  <si>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</si>
  <si>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</si>
  <si>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</si>
  <si>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</si>
  <si>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</si>
  <si>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</si>
  <si>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</si>
  <si>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</si>
  <si>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</si>
  <si>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</si>
  <si>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</si>
  <si>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</si>
  <si>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</si>
  <si>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</si>
  <si>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</si>
  <si>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</si>
  <si>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</si>
  <si>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</si>
  <si>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駿豆学園管理組合</t>
    <rPh sb="0" eb="2">
      <t>スンズ</t>
    </rPh>
    <rPh sb="2" eb="4">
      <t>ガクエン</t>
    </rPh>
    <rPh sb="4" eb="6">
      <t>カンリ</t>
    </rPh>
    <rPh sb="6" eb="8">
      <t>クミアイ</t>
    </rPh>
    <phoneticPr fontId="39"/>
  </si>
  <si>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</si>
  <si>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</si>
  <si>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</si>
  <si>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</si>
  <si>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</si>
  <si>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</si>
  <si>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</si>
  <si>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</si>
  <si>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</si>
  <si>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2.71</t>
  </si>
  <si>
    <t>その他会計（赤字）</t>
  </si>
  <si>
    <t>（百万円）</t>
  </si>
  <si>
    <t>共立蒲原総合病院組合</t>
    <rPh sb="0" eb="2">
      <t>キョウリツ</t>
    </rPh>
    <rPh sb="2" eb="4">
      <t>カンバラ</t>
    </rPh>
    <rPh sb="4" eb="6">
      <t>ソウゴウ</t>
    </rPh>
    <rPh sb="6" eb="8">
      <t>ビョウイン</t>
    </rPh>
    <rPh sb="8" eb="10">
      <t>クミアイ</t>
    </rPh>
    <phoneticPr fontId="39"/>
  </si>
  <si>
    <t>静岡地方税滞納整理機構</t>
    <rPh sb="0" eb="2">
      <t>シズオカ</t>
    </rPh>
    <rPh sb="2" eb="5">
      <t>チホウゼイ</t>
    </rPh>
    <rPh sb="5" eb="7">
      <t>タイノウ</t>
    </rPh>
    <rPh sb="7" eb="9">
      <t>セイリ</t>
    </rPh>
    <rPh sb="9" eb="11">
      <t>キコウ</t>
    </rPh>
    <phoneticPr fontId="39"/>
  </si>
  <si>
    <t>‐</t>
  </si>
  <si>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9"/>
  </si>
  <si>
    <t>静岡県後期高齢者医療広域連合（事業会計分）</t>
    <rPh sb="15" eb="17">
      <t>ジギョウ</t>
    </rPh>
    <phoneticPr fontId="6"/>
  </si>
  <si>
    <t>富士宮市土地開発公社</t>
    <rPh sb="0" eb="4">
      <t>フジノミヤシ</t>
    </rPh>
    <rPh sb="4" eb="6">
      <t>トチ</t>
    </rPh>
    <rPh sb="6" eb="8">
      <t>カイハツ</t>
    </rPh>
    <rPh sb="8" eb="10">
      <t>コウシャ</t>
    </rPh>
    <phoneticPr fontId="6"/>
  </si>
  <si>
    <t>富士宮市振興公社</t>
    <rPh sb="0" eb="4">
      <t>フジノミヤシ</t>
    </rPh>
    <rPh sb="4" eb="6">
      <t>シンコウ</t>
    </rPh>
    <rPh sb="6" eb="8">
      <t>コウシャ</t>
    </rPh>
    <phoneticPr fontId="6"/>
  </si>
  <si>
    <t>富士宮市ふるさと応援基金</t>
  </si>
  <si>
    <t>富士宮市庁舎整備基金</t>
  </si>
  <si>
    <t>富士宮市職員退職手当基金</t>
  </si>
  <si>
    <t>富士宮市土地取得基金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</si>
  <si>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</si>
  <si>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</si>
  <si>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</si>
  <si>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</si>
  <si>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</si>
  <si>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将来負担比率は、財政調整基金等の積み立てにより、充当可能財源等が将来負担額を上回ったため、算定なし（表記「―」）となった。
有形固定資産減価償却率は、前年度より1.6％上昇したが、類似団体と同水準である。
道路や橋りょうなどのインフラ資産及び学校施設等の老朽化が進んでいるため、長寿命化計画に基づき、老朽化対策を順次進めていく必要がある。</t>
    <rPh sb="32" eb="34">
      <t>ショウライ</t>
    </rPh>
    <rPh sb="34" eb="36">
      <t>フタン</t>
    </rPh>
    <rPh sb="36" eb="37">
      <t>ガク</t>
    </rPh>
    <rPh sb="38" eb="40">
      <t>ウワマワ</t>
    </rPh>
    <rPh sb="45" eb="47">
      <t>サンテイ</t>
    </rPh>
    <rPh sb="50" eb="52">
      <t>ヒョウキ</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</si>
</sst>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12"/>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178" fontId="15" fillId="0" borderId="23"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Border="1" applyAlignment="1">
      <alignment vertical="center" wrapText="1"/>
    </xf>
    <xf numFmtId="0" fontId="15" fillId="3" borderId="32" xfId="24" applyFont="1" applyFill="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Border="1" applyAlignment="1">
      <alignment vertical="center" wrapText="1"/>
    </xf>
    <xf numFmtId="0" fontId="15" fillId="3" borderId="35" xfId="24"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Border="1" applyAlignment="1">
      <alignment vertical="center" wrapText="1"/>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34" xfId="24" applyNumberFormat="1" applyFont="1" applyBorder="1">
      <alignment vertical="center"/>
    </xf>
    <xf numFmtId="189" fontId="15" fillId="0" borderId="0" xfId="24" applyNumberFormat="1" applyFont="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0" xfId="24" applyFont="1">
      <alignment vertical="center"/>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0" borderId="19" xfId="7" applyFont="1" applyBorder="1" applyAlignment="1">
      <alignment horizontal="left" vertical="center" wrapText="1"/>
    </xf>
    <xf numFmtId="0" fontId="23" fillId="0" borderId="23" xfId="7" applyFont="1" applyBorder="1" applyAlignment="1">
      <alignment horizontal="left" vertical="center"/>
    </xf>
    <xf numFmtId="0" fontId="23" fillId="0" borderId="36" xfId="7" applyFont="1" applyBorder="1" applyAlignment="1">
      <alignment horizontal="left" vertical="center"/>
    </xf>
    <xf numFmtId="0" fontId="23" fillId="6" borderId="64" xfId="7" applyFont="1" applyFill="1" applyBorder="1" applyAlignment="1">
      <alignment horizontal="right" vertical="top"/>
    </xf>
    <xf numFmtId="0" fontId="23" fillId="0" borderId="53" xfId="7" applyFont="1" applyBorder="1" applyAlignment="1">
      <alignment horizontal="left" vertical="center" wrapText="1"/>
    </xf>
    <xf numFmtId="0" fontId="23" fillId="0" borderId="54" xfId="7" applyFont="1" applyBorder="1" applyAlignment="1">
      <alignment horizontal="left" vertical="center"/>
    </xf>
    <xf numFmtId="0" fontId="23" fillId="0" borderId="52" xfId="7" applyFont="1" applyBorder="1" applyAlignment="1">
      <alignment horizontal="left" vertical="center"/>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22"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0" xfId="21" applyFont="1" applyAlignment="1">
      <alignment vertical="center" wrapText="1"/>
    </xf>
    <xf numFmtId="0" fontId="23" fillId="7" borderId="64" xfId="21" applyFont="1" applyFill="1" applyBorder="1" applyAlignment="1">
      <alignment horizontal="right" vertical="top"/>
    </xf>
    <xf numFmtId="0" fontId="25" fillId="0" borderId="50"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0" fontId="25" fillId="6" borderId="6" xfId="9" applyFont="1" applyFill="1" applyBorder="1" applyAlignment="1"/>
    <xf numFmtId="0" fontId="25" fillId="0" borderId="7" xfId="9" applyFont="1" applyBorder="1" applyAlignment="1">
      <alignment vertical="center" wrapText="1"/>
    </xf>
    <xf numFmtId="0" fontId="25" fillId="0" borderId="8" xfId="9" applyFont="1" applyBorder="1" applyAlignment="1">
      <alignment vertical="center" wrapText="1"/>
    </xf>
    <xf numFmtId="0" fontId="25" fillId="0" borderId="56" xfId="9" applyFont="1" applyBorder="1" applyAlignment="1">
      <alignment vertical="center" wrapText="1"/>
    </xf>
    <xf numFmtId="0" fontId="25" fillId="0" borderId="57" xfId="9" applyFont="1" applyBorder="1" applyAlignment="1">
      <alignment vertical="center" wrapText="1"/>
    </xf>
    <xf numFmtId="0" fontId="25" fillId="0" borderId="61" xfId="9" applyFont="1" applyBorder="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Border="1" applyAlignment="1">
      <alignment vertical="center" wrapText="1"/>
    </xf>
    <xf numFmtId="0" fontId="25" fillId="0" borderId="14" xfId="9" applyFont="1" applyBorder="1" applyAlignment="1">
      <alignment vertical="center" wrapText="1"/>
    </xf>
    <xf numFmtId="0" fontId="25" fillId="0" borderId="15" xfId="9" applyFont="1" applyBorder="1" applyAlignment="1">
      <alignment vertical="center" wrapText="1"/>
    </xf>
    <xf numFmtId="0" fontId="25" fillId="0" borderId="37" xfId="9" applyFont="1" applyBorder="1" applyAlignment="1">
      <alignment vertical="center" wrapText="1"/>
    </xf>
    <xf numFmtId="0" fontId="25" fillId="0" borderId="38" xfId="9" applyFont="1" applyBorder="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8"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Border="1">
      <alignment vertical="center"/>
    </xf>
    <xf numFmtId="0" fontId="25" fillId="0" borderId="35" xfId="9" applyFont="1" applyBorder="1">
      <alignment vertical="center"/>
    </xf>
    <xf numFmtId="0" fontId="25" fillId="0" borderId="36" xfId="9" applyFont="1" applyBorder="1">
      <alignment vertical="center"/>
    </xf>
    <xf numFmtId="0" fontId="26" fillId="8" borderId="18" xfId="9" applyFont="1" applyFill="1" applyBorder="1" applyAlignment="1">
      <alignment horizontal="right" vertical="center"/>
    </xf>
    <xf numFmtId="0" fontId="28"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9" fillId="0" borderId="0" xfId="9" applyFont="1">
      <alignment vertical="center"/>
    </xf>
    <xf numFmtId="0" fontId="25" fillId="6" borderId="64" xfId="9" applyFont="1" applyFill="1" applyBorder="1" applyAlignment="1">
      <alignment horizontal="right" vertical="top"/>
    </xf>
    <xf numFmtId="0" fontId="25" fillId="0" borderId="50" xfId="9" applyFont="1" applyBorder="1">
      <alignment vertical="center"/>
    </xf>
    <xf numFmtId="0" fontId="25" fillId="0" borderId="51" xfId="9" applyFont="1" applyBorder="1">
      <alignment vertical="center"/>
    </xf>
    <xf numFmtId="0" fontId="25" fillId="0" borderId="52" xfId="9" applyFont="1" applyBorder="1">
      <alignment vertical="center"/>
    </xf>
    <xf numFmtId="0" fontId="26" fillId="8" borderId="64" xfId="9" applyFont="1" applyFill="1" applyBorder="1" applyAlignment="1">
      <alignment horizontal="right" vertical="top"/>
    </xf>
    <xf numFmtId="0" fontId="28"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Border="1" applyAlignment="1">
      <alignment vertical="center" wrapText="1"/>
    </xf>
    <xf numFmtId="0" fontId="25" fillId="0" borderId="16" xfId="8" applyFont="1" applyBorder="1" applyAlignment="1">
      <alignment vertical="center" wrapText="1"/>
    </xf>
    <xf numFmtId="0" fontId="25" fillId="0" borderId="26" xfId="8" applyFont="1" applyBorder="1">
      <alignment vertical="center"/>
    </xf>
    <xf numFmtId="0" fontId="25" fillId="0" borderId="32" xfId="8" applyFont="1" applyBorder="1" applyAlignment="1">
      <alignment vertical="center" wrapText="1"/>
    </xf>
    <xf numFmtId="0" fontId="25" fillId="0" borderId="22" xfId="8" applyFont="1" applyBorder="1" applyAlignment="1">
      <alignment horizontal="left" vertical="center"/>
    </xf>
    <xf numFmtId="0" fontId="25" fillId="0" borderId="35" xfId="8" applyFont="1" applyBorder="1" applyAlignment="1">
      <alignment horizontal="left" vertical="center"/>
    </xf>
    <xf numFmtId="0" fontId="25" fillId="0" borderId="32" xfId="8" applyFont="1" applyBorder="1" applyAlignment="1">
      <alignment horizontal="center" vertical="center" shrinkToFit="1"/>
    </xf>
    <xf numFmtId="0" fontId="25" fillId="0" borderId="36" xfId="8" applyFont="1" applyBorder="1" applyAlignment="1">
      <alignment horizontal="left" vertical="center"/>
    </xf>
    <xf numFmtId="0" fontId="25" fillId="0" borderId="0" xfId="8" applyFont="1" applyAlignment="1">
      <alignment horizontal="left" vertical="center"/>
    </xf>
    <xf numFmtId="0" fontId="25" fillId="0" borderId="35" xfId="8" applyFont="1" applyBorder="1" applyAlignment="1">
      <alignment horizontal="center" vertical="center" shrinkToFit="1"/>
    </xf>
    <xf numFmtId="0" fontId="25" fillId="0" borderId="50" xfId="8" applyFont="1" applyBorder="1" applyAlignment="1">
      <alignment horizontal="left" vertical="center"/>
    </xf>
    <xf numFmtId="0" fontId="25" fillId="0" borderId="51" xfId="8" applyFont="1" applyBorder="1" applyAlignment="1">
      <alignment horizontal="left" vertical="center"/>
    </xf>
    <xf numFmtId="0" fontId="25" fillId="0" borderId="51" xfId="8" applyFont="1" applyBorder="1" applyAlignment="1">
      <alignment horizontal="center" vertical="center" shrinkToFit="1"/>
    </xf>
    <xf numFmtId="0" fontId="25" fillId="0" borderId="52" xfId="8" applyFont="1" applyBorder="1" applyAlignment="1">
      <alignment horizontal="left" vertical="center"/>
    </xf>
    <xf numFmtId="183" fontId="25" fillId="0" borderId="0" xfId="8" applyNumberFormat="1" applyFont="1" applyAlignment="1">
      <alignment horizontal="right" vertical="center"/>
    </xf>
    <xf numFmtId="0" fontId="25" fillId="6" borderId="45" xfId="8" applyFont="1" applyFill="1" applyBorder="1" applyAlignment="1">
      <alignment horizontal="center" vertical="center"/>
    </xf>
    <xf numFmtId="0" fontId="31" fillId="6" borderId="6" xfId="7" applyFont="1" applyFill="1" applyBorder="1" applyAlignment="1"/>
    <xf numFmtId="0" fontId="31" fillId="0" borderId="8" xfId="7" applyFont="1" applyBorder="1" applyAlignment="1">
      <alignment horizontal="center" vertical="center" wrapText="1"/>
    </xf>
    <xf numFmtId="0" fontId="31" fillId="0" borderId="12" xfId="7" applyFont="1" applyBorder="1" applyAlignment="1">
      <alignment horizontal="center" vertical="center" wrapText="1"/>
    </xf>
    <xf numFmtId="0" fontId="31" fillId="0" borderId="2" xfId="7" applyFont="1" applyBorder="1" applyAlignment="1">
      <alignment horizontal="center" vertical="center"/>
    </xf>
    <xf numFmtId="0" fontId="31" fillId="0" borderId="5" xfId="7" applyFont="1" applyBorder="1" applyAlignment="1">
      <alignment horizontal="center" vertical="center"/>
    </xf>
    <xf numFmtId="0" fontId="31" fillId="0" borderId="6" xfId="7" applyFont="1" applyBorder="1" applyAlignment="1">
      <alignment horizontal="center" vertical="center"/>
    </xf>
    <xf numFmtId="0" fontId="31" fillId="6" borderId="18" xfId="7" applyFont="1" applyFill="1" applyBorder="1" applyAlignment="1">
      <alignment horizontal="right" vertical="top"/>
    </xf>
    <xf numFmtId="0" fontId="31" fillId="0" borderId="19" xfId="7" applyFont="1" applyBorder="1" applyAlignment="1">
      <alignment horizontal="left" vertical="center" wrapText="1"/>
    </xf>
    <xf numFmtId="0" fontId="31" fillId="0" borderId="23" xfId="7" applyFont="1" applyBorder="1" applyAlignment="1">
      <alignment horizontal="left" vertical="center"/>
    </xf>
    <xf numFmtId="0" fontId="31" fillId="0" borderId="35" xfId="7" applyFont="1" applyBorder="1" applyAlignment="1">
      <alignment horizontal="left" vertical="center"/>
    </xf>
    <xf numFmtId="0" fontId="31" fillId="0" borderId="32" xfId="7" applyFont="1" applyBorder="1" applyAlignment="1" applyProtection="1">
      <alignment horizontal="left" vertical="center" wrapText="1"/>
      <protection locked="0"/>
    </xf>
    <xf numFmtId="0" fontId="31" fillId="0" borderId="33" xfId="7" applyFont="1" applyBorder="1" applyAlignment="1" applyProtection="1">
      <alignment horizontal="left" vertical="center" wrapText="1"/>
      <protection locked="0"/>
    </xf>
    <xf numFmtId="0" fontId="31" fillId="0" borderId="18" xfId="7" applyFont="1" applyBorder="1" applyAlignment="1">
      <alignment horizontal="left" vertical="center"/>
    </xf>
    <xf numFmtId="0" fontId="31" fillId="0" borderId="35" xfId="7" applyFont="1" applyBorder="1" applyAlignment="1" applyProtection="1">
      <alignment horizontal="left" vertical="center" wrapText="1"/>
      <protection locked="0"/>
    </xf>
    <xf numFmtId="0" fontId="31" fillId="0" borderId="36" xfId="7" applyFont="1" applyBorder="1" applyAlignment="1" applyProtection="1">
      <alignment horizontal="left" vertical="center" wrapText="1"/>
      <protection locked="0"/>
    </xf>
    <xf numFmtId="0" fontId="31" fillId="6" borderId="64" xfId="7" applyFont="1" applyFill="1" applyBorder="1" applyAlignment="1">
      <alignment horizontal="right" vertical="top"/>
    </xf>
    <xf numFmtId="0" fontId="31" fillId="0" borderId="53" xfId="7" applyFont="1" applyBorder="1" applyAlignment="1">
      <alignment horizontal="left" vertical="center" wrapText="1"/>
    </xf>
    <xf numFmtId="0" fontId="31" fillId="0" borderId="54" xfId="7" applyFont="1" applyBorder="1" applyAlignment="1">
      <alignment horizontal="left" vertical="center"/>
    </xf>
    <xf numFmtId="0" fontId="31" fillId="0" borderId="51" xfId="7" applyFont="1" applyBorder="1" applyAlignment="1">
      <alignment horizontal="left" vertical="center"/>
    </xf>
    <xf numFmtId="0" fontId="31" fillId="0" borderId="51" xfId="7" applyFont="1" applyBorder="1" applyAlignment="1" applyProtection="1">
      <alignment horizontal="left" vertical="center" wrapText="1"/>
      <protection locked="0"/>
    </xf>
    <xf numFmtId="0" fontId="31" fillId="0" borderId="52" xfId="7" applyFont="1" applyBorder="1" applyAlignment="1" applyProtection="1">
      <alignment horizontal="left" vertical="center" wrapText="1"/>
      <protection locked="0"/>
    </xf>
    <xf numFmtId="0" fontId="31" fillId="0" borderId="64" xfId="7" applyFont="1" applyBorder="1" applyAlignment="1">
      <alignment horizontal="left" vertical="center"/>
    </xf>
    <xf numFmtId="0" fontId="32" fillId="8" borderId="24" xfId="6" applyFont="1" applyFill="1" applyBorder="1" applyAlignment="1">
      <alignment horizontal="center" vertical="center"/>
    </xf>
    <xf numFmtId="183" fontId="31" fillId="0" borderId="24" xfId="6" applyNumberFormat="1" applyFont="1" applyBorder="1" applyAlignment="1">
      <alignment horizontal="right" vertical="center" shrinkToFit="1"/>
    </xf>
    <xf numFmtId="183" fontId="31" fillId="0" borderId="27" xfId="6" applyNumberFormat="1" applyFont="1" applyBorder="1" applyAlignment="1">
      <alignment horizontal="right" vertical="center" shrinkToFit="1"/>
    </xf>
    <xf numFmtId="183" fontId="31" fillId="0" borderId="74" xfId="6" applyNumberFormat="1" applyFont="1" applyBorder="1" applyAlignment="1">
      <alignment horizontal="right" vertical="center" shrinkToFit="1"/>
    </xf>
    <xf numFmtId="183" fontId="31" fillId="0" borderId="74" xfId="6" applyNumberFormat="1" applyFont="1" applyBorder="1" applyAlignment="1" applyProtection="1">
      <alignment horizontal="right" vertical="center" shrinkToFit="1"/>
      <protection locked="0"/>
    </xf>
    <xf numFmtId="183" fontId="31" fillId="0" borderId="182" xfId="6" applyNumberFormat="1" applyFont="1" applyBorder="1" applyAlignment="1" applyProtection="1">
      <alignment horizontal="right" vertical="center" shrinkToFit="1"/>
      <protection locked="0"/>
    </xf>
    <xf numFmtId="183" fontId="31" fillId="0" borderId="29" xfId="6" applyNumberFormat="1" applyFont="1" applyBorder="1" applyAlignment="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Border="1" applyAlignment="1">
      <alignment horizontal="right" vertical="center" shrinkToFit="1"/>
    </xf>
    <xf numFmtId="183" fontId="31" fillId="0" borderId="48" xfId="6" applyNumberFormat="1" applyFont="1" applyBorder="1" applyAlignment="1">
      <alignment horizontal="right" vertical="center" shrinkToFit="1"/>
    </xf>
    <xf numFmtId="183" fontId="31" fillId="0" borderId="187" xfId="6" applyNumberFormat="1" applyFont="1" applyBorder="1" applyAlignment="1">
      <alignment horizontal="right" vertical="center" shrinkToFit="1"/>
    </xf>
    <xf numFmtId="183" fontId="31" fillId="0" borderId="187" xfId="6" applyNumberFormat="1" applyFont="1" applyBorder="1" applyAlignment="1" applyProtection="1">
      <alignment horizontal="right" vertical="center" shrinkToFit="1"/>
      <protection locked="0"/>
    </xf>
    <xf numFmtId="183" fontId="31" fillId="0" borderId="62" xfId="6" applyNumberFormat="1" applyFont="1" applyBorder="1" applyAlignment="1" applyProtection="1">
      <alignment horizontal="right" vertical="center" shrinkToFit="1"/>
      <protection locked="0"/>
    </xf>
    <xf numFmtId="183" fontId="31" fillId="0" borderId="55" xfId="6" applyNumberFormat="1" applyFont="1" applyBorder="1" applyAlignment="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0"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 2" xfId="23"/>
    <cellStyle name="標準_【レイアウト】（県）資料３（Ｐ２）　歳出比較分析表" xfId="24"/>
    <cellStyle name="標準_【レイアウト】（県）資料３（Ｐ２）　歳出比較分析表 2"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39864</c:v>
                </c:pt>
                <c:pt idx="1">
                  <c:v>92625</c:v>
                </c:pt>
                <c:pt idx="2">
                  <c:v>50728</c:v>
                </c:pt>
                <c:pt idx="3">
                  <c:v>37865</c:v>
                </c:pt>
                <c:pt idx="4">
                  <c:v>46071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88682515158e-002"/>
              <c:y val="7.516344547840610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9.4499999999999993</c:v>
                </c:pt>
                <c:pt idx="1">
                  <c:v>9.19</c:v>
                </c:pt>
                <c:pt idx="2">
                  <c:v>6.98</c:v>
                </c:pt>
                <c:pt idx="3">
                  <c:v>12.31</c:v>
                </c:pt>
                <c:pt idx="4">
                  <c:v>9.64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16.510000000000002</c:v>
                </c:pt>
                <c:pt idx="1">
                  <c:v>19.04</c:v>
                </c:pt>
                <c:pt idx="2">
                  <c:v>19.559999999999999</c:v>
                </c:pt>
                <c:pt idx="3">
                  <c:v>20.6</c:v>
                </c:pt>
                <c:pt idx="4">
                  <c:v>21.46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2.38</c:v>
                </c:pt>
                <c:pt idx="1">
                  <c:v>2.48</c:v>
                </c:pt>
                <c:pt idx="2">
                  <c:v>-1.07</c:v>
                </c:pt>
                <c:pt idx="3">
                  <c:v>7.85</c:v>
                </c:pt>
                <c:pt idx="4">
                  <c:v>-2.71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0.15</c:v>
                </c:pt>
                <c:pt idx="2">
                  <c:v>#N/A</c:v>
                </c:pt>
                <c:pt idx="3">
                  <c:v>0.2</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3.e-002</c:v>
                </c:pt>
                <c:pt idx="4">
                  <c:v>#N/A</c:v>
                </c:pt>
                <c:pt idx="5">
                  <c:v>4.e-002</c:v>
                </c:pt>
                <c:pt idx="6">
                  <c:v>#N/A</c:v>
                </c:pt>
                <c:pt idx="7">
                  <c:v>3.e-002</c:v>
                </c:pt>
                <c:pt idx="8">
                  <c:v>#N/A</c:v>
                </c:pt>
                <c:pt idx="9">
                  <c:v>2.e-002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0.53</c:v>
                </c:pt>
                <c:pt idx="2">
                  <c:v>#N/A</c:v>
                </c:pt>
                <c:pt idx="3">
                  <c:v>1.1299999999999999</c:v>
                </c:pt>
                <c:pt idx="4">
                  <c:v>#N/A</c:v>
                </c:pt>
                <c:pt idx="5">
                  <c:v>1.1499999999999999</c:v>
                </c:pt>
                <c:pt idx="6">
                  <c:v>#N/A</c:v>
                </c:pt>
                <c:pt idx="7">
                  <c:v>1.35</c:v>
                </c:pt>
                <c:pt idx="8">
                  <c:v>#N/A</c:v>
                </c:pt>
                <c:pt idx="9">
                  <c:v>0.61</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0.89</c:v>
                </c:pt>
                <c:pt idx="6">
                  <c:v>#N/A</c:v>
                </c:pt>
                <c:pt idx="7">
                  <c:v>1.46</c:v>
                </c:pt>
                <c:pt idx="8">
                  <c:v>#N/A</c:v>
                </c:pt>
                <c:pt idx="9">
                  <c:v>2.15</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1.49</c:v>
                </c:pt>
                <c:pt idx="2">
                  <c:v>#N/A</c:v>
                </c:pt>
                <c:pt idx="3">
                  <c:v>4.e-002</c:v>
                </c:pt>
                <c:pt idx="4">
                  <c:v>#N/A</c:v>
                </c:pt>
                <c:pt idx="5">
                  <c:v>1.28</c:v>
                </c:pt>
                <c:pt idx="6">
                  <c:v>#N/A</c:v>
                </c:pt>
                <c:pt idx="7">
                  <c:v>1.74</c:v>
                </c:pt>
                <c:pt idx="8">
                  <c:v>#N/A</c:v>
                </c:pt>
                <c:pt idx="9">
                  <c:v>2.79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3.44</c:v>
                </c:pt>
                <c:pt idx="2">
                  <c:v>#N/A</c:v>
                </c:pt>
                <c:pt idx="3">
                  <c:v>3.5</c:v>
                </c:pt>
                <c:pt idx="4">
                  <c:v>#N/A</c:v>
                </c:pt>
                <c:pt idx="5">
                  <c:v>4.3600000000000003</c:v>
                </c:pt>
                <c:pt idx="6">
                  <c:v>#N/A</c:v>
                </c:pt>
                <c:pt idx="7">
                  <c:v>3.96</c:v>
                </c:pt>
                <c:pt idx="8">
                  <c:v>#N/A</c:v>
                </c:pt>
                <c:pt idx="9">
                  <c:v>3.93</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3.46</c:v>
                </c:pt>
                <c:pt idx="2">
                  <c:v>#N/A</c:v>
                </c:pt>
                <c:pt idx="3">
                  <c:v>2.5099999999999998</c:v>
                </c:pt>
                <c:pt idx="4">
                  <c:v>#N/A</c:v>
                </c:pt>
                <c:pt idx="5">
                  <c:v>3.38</c:v>
                </c:pt>
                <c:pt idx="6">
                  <c:v>#N/A</c:v>
                </c:pt>
                <c:pt idx="7">
                  <c:v>5.71</c:v>
                </c:pt>
                <c:pt idx="8">
                  <c:v>#N/A</c:v>
                </c:pt>
                <c:pt idx="9">
                  <c:v>7.4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9.44</c:v>
                </c:pt>
                <c:pt idx="2">
                  <c:v>#N/A</c:v>
                </c:pt>
                <c:pt idx="3">
                  <c:v>9.19</c:v>
                </c:pt>
                <c:pt idx="4">
                  <c:v>#N/A</c:v>
                </c:pt>
                <c:pt idx="5">
                  <c:v>6.97</c:v>
                </c:pt>
                <c:pt idx="6">
                  <c:v>#N/A</c:v>
                </c:pt>
                <c:pt idx="7">
                  <c:v>12.3</c:v>
                </c:pt>
                <c:pt idx="8">
                  <c:v>#N/A</c:v>
                </c:pt>
                <c:pt idx="9">
                  <c:v>9.6300000000000008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3229</c:v>
                </c:pt>
                <c:pt idx="5">
                  <c:v>3206</c:v>
                </c:pt>
                <c:pt idx="8">
                  <c:v>3106</c:v>
                </c:pt>
                <c:pt idx="11">
                  <c:v>3060</c:v>
                </c:pt>
                <c:pt idx="14">
                  <c:v>2947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160</c:v>
                </c:pt>
                <c:pt idx="3">
                  <c:v>131</c:v>
                </c:pt>
                <c:pt idx="6">
                  <c:v>99</c:v>
                </c:pt>
                <c:pt idx="9">
                  <c:v>73</c:v>
                </c:pt>
                <c:pt idx="12">
                  <c:v>54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8</c:v>
                </c:pt>
                <c:pt idx="6">
                  <c:v>8</c:v>
                </c:pt>
                <c:pt idx="9">
                  <c:v>7</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760</c:v>
                </c:pt>
                <c:pt idx="3">
                  <c:v>735</c:v>
                </c:pt>
                <c:pt idx="6">
                  <c:v>692</c:v>
                </c:pt>
                <c:pt idx="9">
                  <c:v>646</c:v>
                </c:pt>
                <c:pt idx="12">
                  <c:v>619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2885</c:v>
                </c:pt>
                <c:pt idx="3">
                  <c:v>2839</c:v>
                </c:pt>
                <c:pt idx="6">
                  <c:v>2866</c:v>
                </c:pt>
                <c:pt idx="9">
                  <c:v>3205</c:v>
                </c:pt>
                <c:pt idx="12">
                  <c:v>3219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585</c:v>
                </c:pt>
                <c:pt idx="2">
                  <c:v>#N/A</c:v>
                </c:pt>
                <c:pt idx="3">
                  <c:v>#N/A</c:v>
                </c:pt>
                <c:pt idx="4">
                  <c:v>507</c:v>
                </c:pt>
                <c:pt idx="5">
                  <c:v>#N/A</c:v>
                </c:pt>
                <c:pt idx="6">
                  <c:v>#N/A</c:v>
                </c:pt>
                <c:pt idx="7">
                  <c:v>559</c:v>
                </c:pt>
                <c:pt idx="8">
                  <c:v>#N/A</c:v>
                </c:pt>
                <c:pt idx="9">
                  <c:v>#N/A</c:v>
                </c:pt>
                <c:pt idx="10">
                  <c:v>871</c:v>
                </c:pt>
                <c:pt idx="11">
                  <c:v>#N/A</c:v>
                </c:pt>
                <c:pt idx="12">
                  <c:v>#N/A</c:v>
                </c:pt>
                <c:pt idx="13">
                  <c:v>952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28584</c:v>
                </c:pt>
                <c:pt idx="5">
                  <c:v>27919</c:v>
                </c:pt>
                <c:pt idx="8">
                  <c:v>27695</c:v>
                </c:pt>
                <c:pt idx="11">
                  <c:v>27829</c:v>
                </c:pt>
                <c:pt idx="14">
                  <c:v>26096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6031</c:v>
                </c:pt>
                <c:pt idx="5">
                  <c:v>5850</c:v>
                </c:pt>
                <c:pt idx="8">
                  <c:v>6299</c:v>
                </c:pt>
                <c:pt idx="11">
                  <c:v>6082</c:v>
                </c:pt>
                <c:pt idx="14">
                  <c:v>5860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8772</c:v>
                </c:pt>
                <c:pt idx="5">
                  <c:v>9548</c:v>
                </c:pt>
                <c:pt idx="8">
                  <c:v>10714</c:v>
                </c:pt>
                <c:pt idx="11">
                  <c:v>12407</c:v>
                </c:pt>
                <c:pt idx="14">
                  <c:v>15457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6545</c:v>
                </c:pt>
                <c:pt idx="3">
                  <c:v>6497</c:v>
                </c:pt>
                <c:pt idx="6">
                  <c:v>6489</c:v>
                </c:pt>
                <c:pt idx="9">
                  <c:v>6591</c:v>
                </c:pt>
                <c:pt idx="12">
                  <c:v>6669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35</c:v>
                </c:pt>
                <c:pt idx="6">
                  <c:v>29</c:v>
                </c:pt>
                <c:pt idx="9">
                  <c:v>28</c:v>
                </c:pt>
                <c:pt idx="12">
                  <c:v>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6789</c:v>
                </c:pt>
                <c:pt idx="3">
                  <c:v>6477</c:v>
                </c:pt>
                <c:pt idx="6">
                  <c:v>6184</c:v>
                </c:pt>
                <c:pt idx="9">
                  <c:v>5567</c:v>
                </c:pt>
                <c:pt idx="12">
                  <c:v>5137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928</c:v>
                </c:pt>
                <c:pt idx="3">
                  <c:v>814</c:v>
                </c:pt>
                <c:pt idx="6">
                  <c:v>638</c:v>
                </c:pt>
                <c:pt idx="9">
                  <c:v>423</c:v>
                </c:pt>
                <c:pt idx="12">
                  <c:v>523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31387</c:v>
                </c:pt>
                <c:pt idx="3">
                  <c:v>32821</c:v>
                </c:pt>
                <c:pt idx="6">
                  <c:v>33273</c:v>
                </c:pt>
                <c:pt idx="9">
                  <c:v>33790</c:v>
                </c:pt>
                <c:pt idx="12">
                  <c:v>32801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2299</c:v>
                </c:pt>
                <c:pt idx="2">
                  <c:v>#N/A</c:v>
                </c:pt>
                <c:pt idx="3">
                  <c:v>#N/A</c:v>
                </c:pt>
                <c:pt idx="4">
                  <c:v>3326</c:v>
                </c:pt>
                <c:pt idx="5">
                  <c:v>#N/A</c:v>
                </c:pt>
                <c:pt idx="6">
                  <c:v>#N/A</c:v>
                </c:pt>
                <c:pt idx="7">
                  <c:v>1904</c:v>
                </c:pt>
                <c:pt idx="8">
                  <c:v>#N/A</c:v>
                </c:pt>
                <c:pt idx="9">
                  <c:v>#N/A</c:v>
                </c:pt>
                <c:pt idx="10">
                  <c:v>80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5267</c:v>
                </c:pt>
                <c:pt idx="1">
                  <c:v>5875</c:v>
                </c:pt>
                <c:pt idx="2">
                  <c:v>5957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309</c:v>
                </c:pt>
                <c:pt idx="1">
                  <c:v>1028</c:v>
                </c:pt>
                <c:pt idx="2">
                  <c:v>1028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3983</c:v>
                </c:pt>
                <c:pt idx="1">
                  <c:v>4484</c:v>
                </c:pt>
                <c:pt idx="2">
                  <c:v>6704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{5B55CDBD-6D3B-4E7B-8B98-9B3212BEC2A7}</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{D756F971-11B0-4DAC-9625-5F68281C96B2}</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{682D0A6C-4058-44D1-BD5B-93FEC37C3533}</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{D26CC1CC-6CF6-4E8D-971C-E19096314F14}</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{73A02F06-E8D6-4E8D-A28C-A986BBCA4FDD}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{09E8A32D-26B4-49CC-9B74-DFD293A73EBF}</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{D710C93C-457F-46B5-B554-EE8D1A87EB08}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{E1CFA7F9-4A9D-4783-B218-18F3F0837338}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{479CE90D-DC4F-4841-BACF-B829B46F07E1}</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59.4</c:v>
                </c:pt>
                <c:pt idx="8">
                  <c:v>60.6</c:v>
                </c:pt>
                <c:pt idx="16">
                  <c:v>62.1</c:v>
                </c:pt>
                <c:pt idx="24">
                  <c:v>63.7</c:v>
                </c:pt>
                <c:pt idx="32">
                  <c:v>65.3</c:v>
                </c:pt>
              </c:numCache>
            </c:numRef>
          </c:xVal>
          <c:yVal>
            <c:numRef>
              <c:f>'公会計指標分析・財政指標組合せ分析表'!$BP$51:$DC$51</c:f>
              <c:numCache>
                <c:formatCode>#,##0.0;"▲ "#,##0.0</c:formatCode>
                <c:ptCount val="40"/>
                <c:pt idx="0">
                  <c:v>9.6999999999999993</c:v>
                </c:pt>
                <c:pt idx="8">
                  <c:v>13.9</c:v>
                </c:pt>
                <c:pt idx="16">
                  <c:v>7.7</c:v>
                </c:pt>
                <c:pt idx="24">
                  <c:v>0.3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{304E7E98-F3F9-4BEA-9943-09071337CADA}</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{4EB76916-B416-4859-A8A1-1E9AB0C8D671}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{AD788DBD-753C-4C35-8F63-FF2D4EE84F7B}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{C5CDD232-8D0E-4E10-B9FF-BD7530F19CD6}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{5CFCDB3D-694A-4D44-A622-4EA93ABE4AC6}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{26B8FA63-A2DC-40DA-BB48-9FBEEC3C35C9}</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{D3A0457A-5DA1-43F2-BD74-33AFCCEC6772}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{7DEA42B2-671F-4222-9E34-61AE96901C15}</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{E681278B-5A9A-48D8-AB79-08CBEB11DF66}</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4385452766e-00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{336FCBBD-E2D5-47B8-880B-EA7922A3C1CC}</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{4088D930-DE7E-44E5-B0C0-1150CEAF917A}</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{E33F795F-CBF7-4A65-8047-C845BC525FD5}</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{0440C187-82EC-4819-9A27-89D522E75F1A}</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{D60AE84F-093C-41BC-94BB-375520D62040}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{00587518-28A3-4E47-9486-AC1CC1AA367B}</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{B2D578FC-BB1F-4156-8BFE-3344BA776321}</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{70F88150-5F69-4E3B-A962-847D221C73CC}</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{73D0F3D3-81B3-4067-8D55-C3FAE5A8C8F8}</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2.8</c:v>
                </c:pt>
                <c:pt idx="8">
                  <c:v>2.4</c:v>
                </c:pt>
                <c:pt idx="16">
                  <c:v>2.2000000000000002</c:v>
                </c:pt>
                <c:pt idx="24">
                  <c:v>2.5</c:v>
                </c:pt>
                <c:pt idx="32">
                  <c:v>3.1</c:v>
                </c:pt>
              </c:numCache>
            </c:numRef>
          </c:xVal>
          <c:yVal>
            <c:numRef>
              <c:f>'公会計指標分析・財政指標組合せ分析表'!$BP$73:$DC$73</c:f>
              <c:numCache>
                <c:formatCode>#,##0.0;"▲ "#,##0.0</c:formatCode>
                <c:ptCount val="40"/>
                <c:pt idx="0">
                  <c:v>9.6999999999999993</c:v>
                </c:pt>
                <c:pt idx="8">
                  <c:v>13.9</c:v>
                </c:pt>
                <c:pt idx="16">
                  <c:v>7.7</c:v>
                </c:pt>
                <c:pt idx="24">
                  <c:v>0.3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7.4080061264184395e-00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{3A6187C3-D281-4B1C-A1EE-B3DE959F502B}</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{56BD1874-EA3F-41C6-9308-D97DFC25EE9A}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{43C0ADCC-4377-4F6B-8C7C-29A66E93D9F1}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{F3860A81-748B-40E6-BFEA-44506897EFFE}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{D05F44EB-369F-4146-A1C2-667546380F3D}</c15:txfldGUID>
                      <c15:f>#REF!</c15:f>
                      <c15:dlblFieldTableCache>
                        <c:ptCount val="1"/>
                        <c:pt idx="0">
                          <c:v>#REF!</c:v>
                        </c:pt>
                      </c15:dlblFieldTableCache>
                    </c15:dlblFTEntry>
                  </c15:dlblFieldTable>
                </c:ext>
              </c:extLst>
            </c:dLbl>
            <c:dLbl>
              <c:idx val="8"/>
              <c:layout>
                <c:manualLayout>
                  <c:x val="0"/>
                  <c:y val="1.242784643131377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{8B95917A-312D-4622-ADEE-90AE6010624A}</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{5070640B-A2DE-4D47-8C8F-B1760689A724}</c15:txfldGUID>
                      <c15:f>'公会計指標分析・財政指標組合せ分析表'!$CF$72</c15:f>
                      <c15:dlblFieldTableCache>
                        <c:ptCount val="1"/>
                        <c:pt idx="0">
                          <c:v>R02</c:v>
                        </c:pt>
                      </c15:dlblFieldTableCache>
                    </c15:dlblFTEntry>
                  </c15:dlblFieldTable>
                </c:ext>
              </c:extLst>
            </c:dLbl>
            <c:dLbl>
              <c:idx val="24"/>
              <c:layout>
                <c:manualLayout>
                  <c:x val="0"/>
                  <c:y val="7.4080061264176415e-00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{328C722C-B1C2-4511-A621-E490EA069812}</c15:txfldGUID>
                      <c15:f>'公会計指標分析・財政指標組合せ分析表'!$CN$72</c15:f>
                      <c15:dlblFieldTableCache>
                        <c:ptCount val="1"/>
                        <c:pt idx="0">
                          <c:v>R03</c:v>
                        </c:pt>
                      </c15:dlblFieldTableCache>
                    </c15:dlblFTEntry>
                  </c15:dlblFieldTable>
                </c:ext>
              </c:extLst>
            </c:dLbl>
            <c:dLbl>
              <c:idx val="32"/>
              <c:layout>
                <c:manualLayout>
                  <c:x val="0"/>
                  <c:y val="-1.242784643131381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{B137E057-9561-40A1-9B5E-8F5E6ECDE474}</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8064479907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5546850068e-002"/>
              <c:y val="0.251155838140553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5920" y="7600315"/>
          <a:ext cx="39681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50">
              <a:solidFill>
                <a:srgbClr val="FF0000"/>
              </a:solidFill>
              <a:effectLst/>
              <a:latin typeface="ＭＳ ゴシック"/>
              <a:ea typeface="ＭＳ ゴシック"/>
              <a:cs typeface="+mn-cs"/>
            </a:rPr>
            <a:t>　</a:t>
          </a:r>
          <a:r>
            <a:rPr kumimoji="1" lang="ja-JP" altLang="ja-JP" sz="1250">
              <a:solidFill>
                <a:sysClr val="windowText" lastClr="000000"/>
              </a:solidFill>
              <a:effectLst/>
              <a:latin typeface="ＭＳ ゴシック"/>
              <a:ea typeface="ＭＳ ゴシック"/>
              <a:cs typeface="+mn-cs"/>
            </a:rPr>
            <a:t>分子のうち、大きな割合を占めている元利償還金</a:t>
          </a:r>
          <a:r>
            <a:rPr kumimoji="1" lang="ja-JP" altLang="en-US" sz="1250">
              <a:solidFill>
                <a:sysClr val="windowText" lastClr="000000"/>
              </a:solidFill>
              <a:effectLst/>
              <a:latin typeface="ＭＳ ゴシック"/>
              <a:ea typeface="ＭＳ ゴシック"/>
              <a:cs typeface="+mn-cs"/>
            </a:rPr>
            <a:t>は、</a:t>
          </a:r>
          <a:r>
            <a:rPr kumimoji="1" lang="ja-JP" altLang="ja-JP" sz="1250">
              <a:solidFill>
                <a:sysClr val="windowText" lastClr="000000"/>
              </a:solidFill>
              <a:effectLst/>
              <a:latin typeface="ＭＳ ゴシック"/>
              <a:ea typeface="ＭＳ ゴシック"/>
              <a:cs typeface="+mn-cs"/>
            </a:rPr>
            <a:t>近年、市債借入の抑制により減少傾向であったが</a:t>
          </a:r>
          <a:r>
            <a:rPr kumimoji="1" lang="ja-JP" altLang="en-US" sz="1250">
              <a:solidFill>
                <a:sysClr val="windowText" lastClr="000000"/>
              </a:solidFill>
              <a:effectLst/>
              <a:latin typeface="ＭＳ ゴシック"/>
              <a:ea typeface="ＭＳ ゴシック"/>
              <a:cs typeface="+mn-cs"/>
            </a:rPr>
            <a:t>、平成30年度から消防広域化整備事業などの元金償還が始まり、加えて令和3年度から小中学校空調整備の元金償還が始まったことから増加となっており、令和4年度はおおむね横ばいとなっている。</a:t>
          </a:r>
          <a:endParaRPr lang="ja-JP" altLang="ja-JP" sz="1250">
            <a:solidFill>
              <a:sysClr val="windowText" lastClr="000000"/>
            </a:solidFill>
            <a:effectLst/>
            <a:latin typeface="ＭＳ ゴシック"/>
            <a:ea typeface="ＭＳ ゴシック"/>
          </a:endParaRPr>
        </a:p>
        <a:p>
          <a:r>
            <a:rPr kumimoji="1" lang="ja-JP" altLang="en-US" sz="1250">
              <a:solidFill>
                <a:sysClr val="windowText" lastClr="000000"/>
              </a:solidFill>
              <a:effectLst/>
              <a:latin typeface="ＭＳ ゴシック"/>
              <a:ea typeface="ＭＳ ゴシック"/>
              <a:cs typeface="+mn-cs"/>
            </a:rPr>
            <a:t>　</a:t>
          </a:r>
          <a:r>
            <a:rPr kumimoji="1" lang="ja-JP" altLang="ja-JP" sz="1250">
              <a:solidFill>
                <a:sysClr val="windowText" lastClr="000000"/>
              </a:solidFill>
              <a:effectLst/>
              <a:latin typeface="ＭＳ ゴシック"/>
              <a:ea typeface="ＭＳ ゴシック"/>
              <a:cs typeface="+mn-cs"/>
            </a:rPr>
            <a:t>交付税算入のある起債を選択していることにより、元利償還金に対する算入公債費等の割合は、分子からの控除されることで抑制していたが、令和3・4年度は償還金増加に伴い、分子自体も増加となっている。</a:t>
          </a:r>
          <a:endParaRPr lang="ja-JP" altLang="ja-JP" sz="1250">
            <a:solidFill>
              <a:sysClr val="windowText" lastClr="000000"/>
            </a:solidFill>
            <a:effectLst/>
            <a:latin typeface="ＭＳ ゴシック"/>
            <a:ea typeface="ＭＳ ゴシック"/>
          </a:endParaRPr>
        </a:p>
        <a:p>
          <a:r>
            <a:rPr kumimoji="1" lang="ja-JP" altLang="ja-JP" sz="1250">
              <a:solidFill>
                <a:sysClr val="windowText" lastClr="000000"/>
              </a:solidFill>
              <a:effectLst/>
              <a:latin typeface="ＭＳ ゴシック"/>
              <a:ea typeface="ＭＳ ゴシック"/>
              <a:cs typeface="+mn-cs"/>
            </a:rPr>
            <a:t>　今後は</a:t>
          </a:r>
          <a:r>
            <a:rPr kumimoji="1" lang="ja-JP" altLang="en-US" sz="1250">
              <a:solidFill>
                <a:sysClr val="windowText" lastClr="000000"/>
              </a:solidFill>
              <a:effectLst/>
              <a:latin typeface="ＭＳ ゴシック"/>
              <a:ea typeface="ＭＳ ゴシック"/>
              <a:cs typeface="+mn-cs"/>
            </a:rPr>
            <a:t>、</a:t>
          </a:r>
          <a:r>
            <a:rPr kumimoji="1" lang="ja-JP" altLang="ja-JP" sz="1250">
              <a:solidFill>
                <a:sysClr val="windowText" lastClr="000000"/>
              </a:solidFill>
              <a:effectLst/>
              <a:latin typeface="ＭＳ ゴシック"/>
              <a:ea typeface="ＭＳ ゴシック"/>
              <a:cs typeface="+mn-cs"/>
            </a:rPr>
            <a:t>公共施設の整備や老朽化対策の実施に伴う市債発行額の増加が見込まれることから、引き続き適正な市債管理に努める。</a:t>
          </a:r>
          <a:endParaRPr kumimoji="1" lang="ja-JP" altLang="en-US" sz="125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1330" y="12630785"/>
          <a:ext cx="378841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solidFill>
                <a:sysClr val="windowText" lastClr="000000"/>
              </a:solidFill>
              <a:latin typeface="ＭＳ ゴシック"/>
              <a:ea typeface="ＭＳ ゴシック"/>
            </a:rPr>
            <a:t>　本市は、利用していない。</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697335" y="7572375"/>
          <a:ext cx="41986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57025" y="7604125"/>
          <a:ext cx="22415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191770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84425" y="12334875"/>
          <a:ext cx="47498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61240" y="238125"/>
          <a:ext cx="34347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70865" y="705485"/>
          <a:ext cx="16192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12905" y="7962900"/>
          <a:ext cx="39687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a:ea typeface="ＭＳ ゴシック"/>
              <a:cs typeface="+mn-cs"/>
            </a:rPr>
            <a:t>　分子のうち、大きな割合を占めている一般会計等の地方債残高は近年、市債発行の抑制の効果、また団塊の世代の退職による職員の年齢構成の変化によって退職手当負担見込額が平準化したことなどから分子が改善してい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しかし、令和元年度の小中学校の空調整備（約19億）、令和2年度の市営住宅建替（約4.3億）、令和3年度の臨時財政対策債（約26億）等の借入れを要因として現在高が増加傾向であった。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令和4年度は、国の臨時財政対策債発行可能額（約6.8億）が抑制されたことにより現在高は減少した。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一方、充当可能基金へ</a:t>
          </a:r>
          <a:r>
            <a:rPr kumimoji="1" lang="ja-JP" altLang="ja-JP" sz="1300">
              <a:solidFill>
                <a:sysClr val="windowText" lastClr="000000"/>
              </a:solidFill>
              <a:effectLst/>
              <a:latin typeface="ＭＳ ゴシック"/>
              <a:ea typeface="ＭＳ ゴシック"/>
              <a:cs typeface="+mn-cs"/>
            </a:rPr>
            <a:t>歳計剰余金の積立てによる財政調整基金、職員退職手当基金への</a:t>
          </a:r>
          <a:r>
            <a:rPr kumimoji="1" lang="ja-JP" altLang="en-US" sz="1300">
              <a:solidFill>
                <a:sysClr val="windowText" lastClr="000000"/>
              </a:solidFill>
              <a:effectLst/>
              <a:latin typeface="ＭＳ ゴシック"/>
              <a:ea typeface="ＭＳ ゴシック"/>
              <a:cs typeface="+mn-cs"/>
            </a:rPr>
            <a:t>積み増しができていることから分子の増加を抑制している。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今後は</a:t>
          </a:r>
          <a:r>
            <a:rPr kumimoji="1" lang="ja-JP" altLang="en-US" sz="1300">
              <a:solidFill>
                <a:sysClr val="windowText" lastClr="000000"/>
              </a:solidFill>
              <a:effectLst/>
              <a:latin typeface="ＭＳ ゴシック"/>
              <a:ea typeface="ＭＳ ゴシック"/>
              <a:cs typeface="+mn-cs"/>
            </a:rPr>
            <a:t>、</a:t>
          </a:r>
          <a:r>
            <a:rPr kumimoji="1" lang="ja-JP" altLang="ja-JP" sz="1300">
              <a:solidFill>
                <a:sysClr val="windowText" lastClr="000000"/>
              </a:solidFill>
              <a:effectLst/>
              <a:latin typeface="ＭＳ ゴシック"/>
              <a:ea typeface="ＭＳ ゴシック"/>
              <a:cs typeface="+mn-cs"/>
            </a:rPr>
            <a:t>公共施設の整備や長寿命化対策の実施に伴う市債発行額の増加や基金の取り崩しなどによる充当可能財源等の減少が見込まれることから、引き続き将来負担を意識した財政の健全化に努める。　</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静岡県富士宮市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令和元年度は、</a:t>
          </a:r>
          <a:r>
            <a:rPr kumimoji="1" lang="ja-JP" altLang="ja-JP" sz="1300">
              <a:solidFill>
                <a:sysClr val="windowText" lastClr="000000"/>
              </a:solidFill>
              <a:effectLst/>
              <a:latin typeface="ＭＳ ゴシック"/>
              <a:ea typeface="ＭＳ ゴシック"/>
              <a:cs typeface="+mn-cs"/>
            </a:rPr>
            <a:t>平成30年度決算が</a:t>
          </a:r>
          <a:r>
            <a:rPr kumimoji="1" lang="ja-JP" altLang="en-US" sz="1300">
              <a:solidFill>
                <a:sysClr val="windowText" lastClr="000000"/>
              </a:solidFill>
              <a:effectLst/>
              <a:latin typeface="ＭＳ ゴシック"/>
              <a:ea typeface="ＭＳ ゴシック"/>
              <a:cs typeface="+mn-cs"/>
            </a:rPr>
            <a:t>市税、寄附金</a:t>
          </a:r>
          <a:r>
            <a:rPr kumimoji="1" lang="ja-JP" altLang="ja-JP" sz="1300">
              <a:solidFill>
                <a:sysClr val="windowText" lastClr="000000"/>
              </a:solidFill>
              <a:effectLst/>
              <a:latin typeface="ＭＳ ゴシック"/>
              <a:ea typeface="ＭＳ ゴシック"/>
              <a:cs typeface="+mn-cs"/>
            </a:rPr>
            <a:t>等の伸びにより比較的大きな剰余金が生じたことから、前年度と同様に</a:t>
          </a:r>
          <a:r>
            <a:rPr kumimoji="1" lang="ja-JP" altLang="en-US" sz="1300">
              <a:solidFill>
                <a:sysClr val="windowText" lastClr="000000"/>
              </a:solidFill>
              <a:effectLst/>
              <a:latin typeface="ＭＳ ゴシック"/>
              <a:ea typeface="ＭＳ ゴシック"/>
              <a:cs typeface="+mn-cs"/>
            </a:rPr>
            <a:t>財政調整基金や</a:t>
          </a:r>
          <a:r>
            <a:rPr kumimoji="1" lang="ja-JP" altLang="ja-JP" sz="1300">
              <a:solidFill>
                <a:sysClr val="windowText" lastClr="000000"/>
              </a:solidFill>
              <a:effectLst/>
              <a:latin typeface="ＭＳ ゴシック"/>
              <a:ea typeface="ＭＳ ゴシック"/>
              <a:cs typeface="+mn-cs"/>
            </a:rPr>
            <a:t>学校施設整備基金</a:t>
          </a:r>
          <a:r>
            <a:rPr kumimoji="1" lang="ja-JP" altLang="en-US" sz="1300">
              <a:solidFill>
                <a:sysClr val="windowText" lastClr="000000"/>
              </a:solidFill>
              <a:effectLst/>
              <a:latin typeface="ＭＳ ゴシック"/>
              <a:ea typeface="ＭＳ ゴシック"/>
              <a:cs typeface="+mn-cs"/>
            </a:rPr>
            <a:t>などに積極的に積立てを行った。</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a:solidFill>
                <a:sysClr val="windowText" lastClr="000000"/>
              </a:solidFill>
              <a:effectLst/>
              <a:latin typeface="ＭＳ ゴシック"/>
              <a:ea typeface="ＭＳ ゴシック"/>
            </a:rPr>
            <a:t>　</a:t>
          </a:r>
          <a:r>
            <a:rPr kumimoji="1" lang="ja-JP" altLang="en-US" sz="1300">
              <a:solidFill>
                <a:sysClr val="windowText" lastClr="000000"/>
              </a:solidFill>
              <a:effectLst/>
              <a:latin typeface="ＭＳ ゴシック"/>
              <a:ea typeface="ＭＳ ゴシック"/>
              <a:cs typeface="+mn-cs"/>
            </a:rPr>
            <a:t>令和2年度は、令和元年度</a:t>
          </a:r>
          <a:r>
            <a:rPr kumimoji="1" lang="ja-JP" altLang="ja-JP" sz="1300">
              <a:solidFill>
                <a:sysClr val="windowText" lastClr="000000"/>
              </a:solidFill>
              <a:effectLst/>
              <a:latin typeface="ＭＳ ゴシック"/>
              <a:ea typeface="ＭＳ ゴシック"/>
              <a:cs typeface="+mn-cs"/>
            </a:rPr>
            <a:t>決算が</a:t>
          </a:r>
          <a:r>
            <a:rPr kumimoji="1" lang="ja-JP" altLang="en-US" sz="1300">
              <a:solidFill>
                <a:sysClr val="windowText" lastClr="000000"/>
              </a:solidFill>
              <a:effectLst/>
              <a:latin typeface="ＭＳ ゴシック"/>
              <a:ea typeface="ＭＳ ゴシック"/>
              <a:cs typeface="+mn-cs"/>
            </a:rPr>
            <a:t>市税、寄附金</a:t>
          </a:r>
          <a:r>
            <a:rPr kumimoji="1" lang="ja-JP" altLang="ja-JP" sz="1300">
              <a:solidFill>
                <a:sysClr val="windowText" lastClr="000000"/>
              </a:solidFill>
              <a:effectLst/>
              <a:latin typeface="ＭＳ ゴシック"/>
              <a:ea typeface="ＭＳ ゴシック"/>
              <a:cs typeface="+mn-cs"/>
            </a:rPr>
            <a:t>等の伸びにより比較的大きな剰余金が生じたことから、</a:t>
          </a:r>
          <a:r>
            <a:rPr kumimoji="1" lang="ja-JP" altLang="en-US" sz="1300">
              <a:solidFill>
                <a:sysClr val="windowText" lastClr="000000"/>
              </a:solidFill>
              <a:effectLst/>
              <a:latin typeface="ＭＳ ゴシック"/>
              <a:ea typeface="ＭＳ ゴシック"/>
              <a:cs typeface="+mn-cs"/>
            </a:rPr>
            <a:t>財政調整基金や社会福祉施設整備基金（令和3年度児童館建替用の財源として）などに積極的に積立てを行った。</a:t>
          </a:r>
          <a:endParaRPr lang="ja-JP" altLang="ja-JP" sz="1300">
            <a:solidFill>
              <a:sysClr val="windowText" lastClr="000000"/>
            </a:solidFill>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　令和3年度は、令和2年度</a:t>
          </a:r>
          <a:r>
            <a:rPr kumimoji="1" lang="ja-JP" altLang="ja-JP" sz="1300">
              <a:solidFill>
                <a:sysClr val="windowText" lastClr="000000"/>
              </a:solidFill>
              <a:effectLst/>
              <a:latin typeface="ＭＳ ゴシック"/>
              <a:ea typeface="ＭＳ ゴシック"/>
              <a:cs typeface="+mn-cs"/>
            </a:rPr>
            <a:t>決算が</a:t>
          </a:r>
          <a:r>
            <a:rPr kumimoji="1" lang="ja-JP" altLang="en-US" sz="1300">
              <a:solidFill>
                <a:sysClr val="windowText" lastClr="000000"/>
              </a:solidFill>
              <a:effectLst/>
              <a:latin typeface="ＭＳ ゴシック"/>
              <a:ea typeface="ＭＳ ゴシック"/>
              <a:cs typeface="+mn-cs"/>
            </a:rPr>
            <a:t>寄附金</a:t>
          </a:r>
          <a:r>
            <a:rPr kumimoji="1" lang="ja-JP" altLang="ja-JP" sz="1300">
              <a:solidFill>
                <a:sysClr val="windowText" lastClr="000000"/>
              </a:solidFill>
              <a:effectLst/>
              <a:latin typeface="ＭＳ ゴシック"/>
              <a:ea typeface="ＭＳ ゴシック"/>
              <a:cs typeface="+mn-cs"/>
            </a:rPr>
            <a:t>等の伸びにより比較的大きな剰余金が生じたことから、</a:t>
          </a:r>
          <a:r>
            <a:rPr kumimoji="1" lang="ja-JP" altLang="en-US" sz="1300">
              <a:solidFill>
                <a:sysClr val="windowText" lastClr="000000"/>
              </a:solidFill>
              <a:effectLst/>
              <a:latin typeface="ＭＳ ゴシック"/>
              <a:ea typeface="ＭＳ ゴシック"/>
              <a:cs typeface="+mn-cs"/>
            </a:rPr>
            <a:t>財政調整基金や</a:t>
          </a:r>
          <a:r>
            <a:rPr kumimoji="1" lang="ja-JP" altLang="ja-JP" sz="1300">
              <a:solidFill>
                <a:sysClr val="windowText" lastClr="000000"/>
              </a:solidFill>
              <a:effectLst/>
              <a:latin typeface="ＭＳ ゴシック"/>
              <a:ea typeface="ＭＳ ゴシック"/>
              <a:cs typeface="+mn-cs"/>
            </a:rPr>
            <a:t>学校施設整備基金</a:t>
          </a:r>
          <a:r>
            <a:rPr kumimoji="1" lang="ja-JP" altLang="en-US" sz="1300">
              <a:solidFill>
                <a:sysClr val="windowText" lastClr="000000"/>
              </a:solidFill>
              <a:effectLst/>
              <a:latin typeface="ＭＳ ゴシック"/>
              <a:ea typeface="ＭＳ ゴシック"/>
              <a:cs typeface="+mn-cs"/>
            </a:rPr>
            <a:t>（令和4年度以降の学校校舎及び屋内運動場建替用の財源として）などに積極的に積立てを行った。</a:t>
          </a:r>
          <a:endParaRPr lang="ja-JP" altLang="ja-JP" sz="1300">
            <a:solidFill>
              <a:sysClr val="windowText" lastClr="000000"/>
            </a:solidFill>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　令和4年度は、令和3年度</a:t>
          </a:r>
          <a:r>
            <a:rPr kumimoji="1" lang="ja-JP" altLang="ja-JP" sz="1300">
              <a:solidFill>
                <a:sysClr val="windowText" lastClr="000000"/>
              </a:solidFill>
              <a:effectLst/>
              <a:latin typeface="ＭＳ ゴシック"/>
              <a:ea typeface="ＭＳ ゴシック"/>
              <a:cs typeface="+mn-cs"/>
            </a:rPr>
            <a:t>決算が普通交付税の再算定による追加交付、</a:t>
          </a:r>
          <a:r>
            <a:rPr kumimoji="1" lang="ja-JP" altLang="en-US" sz="1300">
              <a:solidFill>
                <a:sysClr val="windowText" lastClr="000000"/>
              </a:solidFill>
              <a:effectLst/>
              <a:latin typeface="ＭＳ ゴシック"/>
              <a:ea typeface="ＭＳ ゴシック"/>
              <a:cs typeface="+mn-cs"/>
            </a:rPr>
            <a:t>寄附金</a:t>
          </a:r>
          <a:r>
            <a:rPr kumimoji="1" lang="ja-JP" altLang="ja-JP" sz="1300">
              <a:solidFill>
                <a:sysClr val="windowText" lastClr="000000"/>
              </a:solidFill>
              <a:effectLst/>
              <a:latin typeface="ＭＳ ゴシック"/>
              <a:ea typeface="ＭＳ ゴシック"/>
              <a:cs typeface="+mn-cs"/>
            </a:rPr>
            <a:t>等の伸びにより比較的大きな剰余金が生じたことから、</a:t>
          </a:r>
          <a:r>
            <a:rPr kumimoji="1" lang="ja-JP" altLang="en-US" sz="1300">
              <a:solidFill>
                <a:sysClr val="windowText" lastClr="000000"/>
              </a:solidFill>
              <a:effectLst/>
              <a:latin typeface="ＭＳ ゴシック"/>
              <a:ea typeface="ＭＳ ゴシック"/>
              <a:cs typeface="+mn-cs"/>
            </a:rPr>
            <a:t>財政調整基金や</a:t>
          </a:r>
          <a:r>
            <a:rPr kumimoji="1" lang="ja-JP" altLang="ja-JP" sz="1300">
              <a:solidFill>
                <a:sysClr val="windowText" lastClr="000000"/>
              </a:solidFill>
              <a:effectLst/>
              <a:latin typeface="ＭＳ ゴシック"/>
              <a:ea typeface="ＭＳ ゴシック"/>
              <a:cs typeface="+mn-cs"/>
            </a:rPr>
            <a:t>学校施設整備基金</a:t>
          </a:r>
          <a:r>
            <a:rPr kumimoji="1" lang="ja-JP" altLang="en-US" sz="1300">
              <a:solidFill>
                <a:sysClr val="windowText" lastClr="000000"/>
              </a:solidFill>
              <a:effectLst/>
              <a:latin typeface="ＭＳ ゴシック"/>
              <a:ea typeface="ＭＳ ゴシック"/>
              <a:cs typeface="+mn-cs"/>
            </a:rPr>
            <a:t>（令和5年度以降の学校校舎及び屋内運動場建替用の財源として）などに積極的に積立てを行った。</a:t>
          </a:r>
          <a:endParaRPr lang="ja-JP" altLang="ja-JP" sz="1300">
            <a:solidFill>
              <a:sysClr val="windowText" lastClr="000000"/>
            </a:solidFill>
            <a:effectLst/>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財政規律で定めている財政調整基金の残高を堅持しつつ、今後も継続していく施設の長寿命化対策の財源として関連基金へ可能な限り積立てを行う。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・富士宮市学校施設整備基金：学校施設の整備</a:t>
          </a:r>
          <a:endParaRPr kumimoji="1" lang="en-US" altLang="ja-JP" sz="1300">
            <a:solidFill>
              <a:sysClr val="windowText" lastClr="000000"/>
            </a:solidFill>
            <a:effectLst/>
            <a:latin typeface="ＭＳ ゴシック"/>
            <a:ea typeface="ＭＳ ゴシック"/>
            <a:cs typeface="+mn-cs"/>
          </a:endParaRPr>
        </a:p>
        <a:p>
          <a:r>
            <a:rPr lang="ja-JP" altLang="en-US" sz="1300">
              <a:solidFill>
                <a:sysClr val="windowText" lastClr="000000"/>
              </a:solidFill>
              <a:effectLst/>
              <a:latin typeface="ＭＳ ゴシック"/>
              <a:ea typeface="ＭＳ ゴシック"/>
            </a:rPr>
            <a:t>・富士宮市ふるさと応援基金：地域経済の活性化等の推進に資する事業</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ゴシック"/>
              <a:ea typeface="ＭＳ ゴシック"/>
              <a:cs typeface="+mn-cs"/>
            </a:rPr>
            <a:t>・富士宮市</a:t>
          </a:r>
          <a:r>
            <a:rPr kumimoji="1" lang="ja-JP" altLang="en-US" sz="1300">
              <a:solidFill>
                <a:sysClr val="windowText" lastClr="000000"/>
              </a:solidFill>
              <a:effectLst/>
              <a:latin typeface="ＭＳ ゴシック"/>
              <a:ea typeface="ＭＳ ゴシック"/>
              <a:cs typeface="+mn-cs"/>
            </a:rPr>
            <a:t>庁舎整備</a:t>
          </a:r>
          <a:r>
            <a:rPr kumimoji="1" lang="ja-JP" altLang="ja-JP" sz="1300">
              <a:solidFill>
                <a:sysClr val="windowText" lastClr="000000"/>
              </a:solidFill>
              <a:effectLst/>
              <a:latin typeface="ＭＳ ゴシック"/>
              <a:ea typeface="ＭＳ ゴシック"/>
              <a:cs typeface="+mn-cs"/>
            </a:rPr>
            <a:t>基金：</a:t>
          </a:r>
          <a:r>
            <a:rPr kumimoji="1" lang="ja-JP" altLang="en-US" sz="1300">
              <a:solidFill>
                <a:sysClr val="windowText" lastClr="000000"/>
              </a:solidFill>
              <a:effectLst/>
              <a:latin typeface="ＭＳ ゴシック"/>
              <a:ea typeface="ＭＳ ゴシック"/>
              <a:cs typeface="+mn-cs"/>
            </a:rPr>
            <a:t>庁舎等</a:t>
          </a:r>
          <a:r>
            <a:rPr kumimoji="1" lang="ja-JP" altLang="ja-JP" sz="1300">
              <a:solidFill>
                <a:sysClr val="windowText" lastClr="000000"/>
              </a:solidFill>
              <a:effectLst/>
              <a:latin typeface="ＭＳ ゴシック"/>
              <a:ea typeface="ＭＳ ゴシック"/>
              <a:cs typeface="+mn-cs"/>
            </a:rPr>
            <a:t>の整備</a:t>
          </a:r>
          <a:endParaRPr lang="ja-JP" altLang="ja-JP" sz="1300">
            <a:solidFill>
              <a:sysClr val="windowText" lastClr="000000"/>
            </a:solidFill>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ゴシック"/>
              <a:ea typeface="ＭＳ ゴシック"/>
              <a:cs typeface="+mn-cs"/>
            </a:rPr>
            <a:t>・富士宮市職員退職手当基金：職員退職手当の引当て</a:t>
          </a:r>
          <a:endParaRPr lang="ja-JP" altLang="ja-JP" sz="1300">
            <a:solidFill>
              <a:sysClr val="windowText" lastClr="000000"/>
            </a:solidFill>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ゴシック"/>
              <a:ea typeface="ＭＳ ゴシック"/>
              <a:cs typeface="+mn-cs"/>
            </a:rPr>
            <a:t>・富士宮市土地取得基金：公用若しくは公共用に供する土地又は公共の利益のために取得する必要のある土地の取得</a:t>
          </a:r>
          <a:endParaRPr lang="ja-JP" altLang="ja-JP" sz="1300">
            <a:solidFill>
              <a:sysClr val="windowText" lastClr="000000"/>
            </a:solidFill>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rgbClr val="FF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庁舎等の長寿命化対策に対する庁舎整備基金</a:t>
          </a:r>
          <a:r>
            <a:rPr kumimoji="1" lang="ja-JP" altLang="en-US" sz="1300">
              <a:solidFill>
                <a:sysClr val="windowText" lastClr="000000"/>
              </a:solidFill>
              <a:effectLst/>
              <a:latin typeface="ＭＳ ゴシック"/>
              <a:ea typeface="ＭＳ ゴシック"/>
              <a:cs typeface="+mn-cs"/>
            </a:rPr>
            <a:t>や今後増加が予想される退職手当の備えとして職員退職</a:t>
          </a:r>
          <a:r>
            <a:rPr kumimoji="1" lang="ja-JP" altLang="ja-JP" sz="1300">
              <a:solidFill>
                <a:sysClr val="windowText" lastClr="000000"/>
              </a:solidFill>
              <a:effectLst/>
              <a:latin typeface="ＭＳ ゴシック"/>
              <a:ea typeface="ＭＳ ゴシック"/>
              <a:cs typeface="+mn-cs"/>
            </a:rPr>
            <a:t>基金へ積立てなどを行う一方、各基金の目的にあった取崩しを行った。令和5年度以降に学校の校舎及び屋内運動場の建替えを予定していることから、翌年度以降財源として活用すべく、学校施設整備基金</a:t>
          </a:r>
          <a:r>
            <a:rPr kumimoji="1" lang="ja-JP" altLang="en-US" sz="1300">
              <a:solidFill>
                <a:sysClr val="windowText" lastClr="000000"/>
              </a:solidFill>
              <a:effectLst/>
              <a:latin typeface="ＭＳ ゴシック"/>
              <a:ea typeface="ＭＳ ゴシック"/>
              <a:cs typeface="+mn-cs"/>
            </a:rPr>
            <a:t>に積立てを行った結果、増加</a:t>
          </a:r>
          <a:r>
            <a:rPr kumimoji="1" lang="ja-JP" altLang="ja-JP" sz="1300">
              <a:solidFill>
                <a:sysClr val="windowText" lastClr="000000"/>
              </a:solidFill>
              <a:effectLst/>
              <a:latin typeface="ＭＳ ゴシック"/>
              <a:ea typeface="ＭＳ ゴシック"/>
              <a:cs typeface="+mn-cs"/>
            </a:rPr>
            <a:t>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また、ふじのみや寄付金（ふるさと納税）は、当該年度の歳入が増加したことから、返礼経費等を除いた部分を基金に積立て、翌年度以降の地域活化推進の財源として活用する。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　施設の長寿命化対策に対する財源の充当を見込んでいるため、関連基金への積立てを積極的に行う。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令和3年度</a:t>
          </a:r>
          <a:r>
            <a:rPr kumimoji="1" lang="ja-JP" altLang="ja-JP" sz="1300">
              <a:solidFill>
                <a:sysClr val="windowText" lastClr="000000"/>
              </a:solidFill>
              <a:effectLst/>
              <a:latin typeface="ＭＳ ゴシック"/>
              <a:ea typeface="ＭＳ ゴシック"/>
              <a:cs typeface="+mn-cs"/>
            </a:rPr>
            <a:t>決算は、感染症の影響等を受け</a:t>
          </a:r>
          <a:r>
            <a:rPr kumimoji="1" lang="ja-JP" altLang="en-US" sz="1300">
              <a:solidFill>
                <a:sysClr val="windowText" lastClr="000000"/>
              </a:solidFill>
              <a:effectLst/>
              <a:latin typeface="ＭＳ ゴシック"/>
              <a:ea typeface="ＭＳ ゴシック"/>
              <a:cs typeface="+mn-cs"/>
            </a:rPr>
            <a:t>前年度に比べ市税が減額したが、寄附金等の増加により</a:t>
          </a:r>
          <a:r>
            <a:rPr kumimoji="1" lang="ja-JP" altLang="ja-JP" sz="1300">
              <a:solidFill>
                <a:sysClr val="windowText" lastClr="000000"/>
              </a:solidFill>
              <a:effectLst/>
              <a:latin typeface="ＭＳ ゴシック"/>
              <a:ea typeface="ＭＳ ゴシック"/>
              <a:cs typeface="+mn-cs"/>
            </a:rPr>
            <a:t>比較的大きな剰余金が生じたことにより</a:t>
          </a:r>
          <a:r>
            <a:rPr kumimoji="1" lang="ja-JP" altLang="en-US" sz="1300">
              <a:solidFill>
                <a:sysClr val="windowText" lastClr="000000"/>
              </a:solidFill>
              <a:effectLst/>
              <a:latin typeface="ＭＳ ゴシック"/>
              <a:ea typeface="ＭＳ ゴシック"/>
              <a:cs typeface="+mn-cs"/>
            </a:rPr>
            <a:t>、令和4年度への繰越金が確保でき、加えて当該年度内においても地方交付税、寄附金</a:t>
          </a:r>
          <a:r>
            <a:rPr kumimoji="1" lang="ja-JP" altLang="ja-JP" sz="1300">
              <a:solidFill>
                <a:sysClr val="windowText" lastClr="000000"/>
              </a:solidFill>
              <a:effectLst/>
              <a:latin typeface="ＭＳ ゴシック"/>
              <a:ea typeface="ＭＳ ゴシック"/>
              <a:cs typeface="+mn-cs"/>
            </a:rPr>
            <a:t>等が伸びたことを要因に積極的に積立てを行った。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　本市で定めている財政規律である標準財政規模の１０％以上の基金残高を堅持しつつ、必要に応じて事業費の財源として充当を行う。</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景気低迷や自然災害等があった場合に、市民</a:t>
          </a:r>
          <a:r>
            <a:rPr kumimoji="1" lang="ja-JP" altLang="en-US" sz="1300">
              <a:solidFill>
                <a:sysClr val="windowText" lastClr="000000"/>
              </a:solidFill>
              <a:effectLst/>
              <a:latin typeface="ＭＳ ゴシック"/>
              <a:ea typeface="ＭＳ ゴシック"/>
              <a:cs typeface="+mn-cs"/>
            </a:rPr>
            <a:t>生活</a:t>
          </a:r>
          <a:r>
            <a:rPr kumimoji="1" lang="ja-JP" altLang="ja-JP" sz="1300">
              <a:solidFill>
                <a:sysClr val="windowText" lastClr="000000"/>
              </a:solidFill>
              <a:effectLst/>
              <a:latin typeface="ＭＳ ゴシック"/>
              <a:ea typeface="ＭＳ ゴシック"/>
              <a:cs typeface="+mn-cs"/>
            </a:rPr>
            <a:t>の維持・向上を安定的に継続するための蓄えとして、可能な限り積み立てる。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　令和3年度は、国において普通交付税の再算定が行われ、基準財政需要額に臨時財政対策債償還基金費（約7.2億円）が交付されたことから、後年度の償還に充てるため、積立てを行った。</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令和4年度は、利子のみの積立てを行った。</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原則、財政規律である市債発行の抑制により短期的に繰上償還等の基金の活用は想定していないことから積極的な積立ては行っていない。</a:t>
          </a:r>
          <a:endParaRPr lang="ja-JP" altLang="ja-JP" sz="1300">
            <a:solidFill>
              <a:sysClr val="windowText" lastClr="000000"/>
            </a:solidFill>
            <a:effectLst/>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rgbClr val="FF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原則として基金を活用しなくて済むよう財政規律である市債発行の抑制を継続する。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4" name="正方形/長方形 3"/>
        <xdr:cNvSpPr/>
      </xdr:nvSpPr>
      <xdr:spPr>
        <a:xfrm>
          <a:off x="16800195" y="9214485"/>
          <a:ext cx="133604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5" name="正方形/長方形 4"/>
        <xdr:cNvSpPr/>
      </xdr:nvSpPr>
      <xdr:spPr>
        <a:xfrm>
          <a:off x="16800195" y="12944475"/>
          <a:ext cx="133604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167005</xdr:colOff>
      <xdr:row>1</xdr:row>
      <xdr:rowOff>156210</xdr:rowOff>
    </xdr:to>
    <xdr:sp macro="" textlink="">
      <xdr:nvSpPr>
        <xdr:cNvPr id="6" name="正方形/長方形 5"/>
        <xdr:cNvSpPr/>
      </xdr:nvSpPr>
      <xdr:spPr>
        <a:xfrm>
          <a:off x="355600" y="64135"/>
          <a:ext cx="111004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4958060" y="189230"/>
          <a:ext cx="34607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167005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4963140" y="215265"/>
          <a:ext cx="343662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4985365" y="240665"/>
          <a:ext cx="338264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2492990" y="189230"/>
          <a:ext cx="23317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2518390" y="215265"/>
          <a:ext cx="228727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167005</xdr:colOff>
      <xdr:row>1</xdr:row>
      <xdr:rowOff>156210</xdr:rowOff>
    </xdr:to>
    <xdr:sp macro="" textlink="">
      <xdr:nvSpPr>
        <xdr:cNvPr id="12" name="正方形/長方形 11"/>
        <xdr:cNvSpPr/>
      </xdr:nvSpPr>
      <xdr:spPr>
        <a:xfrm>
          <a:off x="12543790" y="240665"/>
          <a:ext cx="225234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433705</xdr:colOff>
      <xdr:row>2</xdr:row>
      <xdr:rowOff>22860</xdr:rowOff>
    </xdr:from>
    <xdr:to xmlns:xdr="http://schemas.openxmlformats.org/drawingml/2006/spreadsheetDrawing">
      <xdr:col>53</xdr:col>
      <xdr:colOff>167005</xdr:colOff>
      <xdr:row>11</xdr:row>
      <xdr:rowOff>104775</xdr:rowOff>
    </xdr:to>
    <xdr:sp macro="" textlink="">
      <xdr:nvSpPr>
        <xdr:cNvPr id="13" name="正方形/長方形 12"/>
        <xdr:cNvSpPr/>
      </xdr:nvSpPr>
      <xdr:spPr>
        <a:xfrm>
          <a:off x="433705" y="889635"/>
          <a:ext cx="8851265"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167005</xdr:colOff>
      <xdr:row>11</xdr:row>
      <xdr:rowOff>73025</xdr:rowOff>
    </xdr:to>
    <xdr:sp macro="" textlink="">
      <xdr:nvSpPr>
        <xdr:cNvPr id="14" name="正方形/長方形 13"/>
        <xdr:cNvSpPr/>
      </xdr:nvSpPr>
      <xdr:spPr>
        <a:xfrm>
          <a:off x="557530" y="921385"/>
          <a:ext cx="121221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726565" y="921385"/>
          <a:ext cx="11690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2895600" y="921385"/>
          <a:ext cx="13360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231640" y="940435"/>
          <a:ext cx="177355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167005</xdr:colOff>
      <xdr:row>7</xdr:row>
      <xdr:rowOff>3175</xdr:rowOff>
    </xdr:to>
    <xdr:sp macro="" textlink="">
      <xdr:nvSpPr>
        <xdr:cNvPr id="18" name="正方形/長方形 17"/>
        <xdr:cNvSpPr/>
      </xdr:nvSpPr>
      <xdr:spPr>
        <a:xfrm>
          <a:off x="6005195" y="940435"/>
          <a:ext cx="110871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7174230" y="953135"/>
          <a:ext cx="5645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231640" y="1702435"/>
          <a:ext cx="177355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167005</xdr:colOff>
      <xdr:row>9</xdr:row>
      <xdr:rowOff>130175</xdr:rowOff>
    </xdr:to>
    <xdr:sp macro="" textlink="">
      <xdr:nvSpPr>
        <xdr:cNvPr id="21" name="正方形/長方形 20"/>
        <xdr:cNvSpPr/>
      </xdr:nvSpPr>
      <xdr:spPr>
        <a:xfrm>
          <a:off x="6068695" y="1702435"/>
          <a:ext cx="32162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9730105" y="889635"/>
          <a:ext cx="133604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167005</xdr:colOff>
      <xdr:row>2</xdr:row>
      <xdr:rowOff>86360</xdr:rowOff>
    </xdr:from>
    <xdr:to xmlns:xdr="http://schemas.openxmlformats.org/drawingml/2006/spreadsheetDrawing">
      <xdr:col>64</xdr:col>
      <xdr:colOff>167005</xdr:colOff>
      <xdr:row>3</xdr:row>
      <xdr:rowOff>15875</xdr:rowOff>
    </xdr:to>
    <xdr:sp macro="" textlink="">
      <xdr:nvSpPr>
        <xdr:cNvPr id="23" name="正方形/長方形 22"/>
        <xdr:cNvSpPr/>
      </xdr:nvSpPr>
      <xdr:spPr>
        <a:xfrm>
          <a:off x="9952990" y="953135"/>
          <a:ext cx="116903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167005</xdr:colOff>
      <xdr:row>3</xdr:row>
      <xdr:rowOff>28575</xdr:rowOff>
    </xdr:from>
    <xdr:to xmlns:xdr="http://schemas.openxmlformats.org/drawingml/2006/spreadsheetDrawing">
      <xdr:col>64</xdr:col>
      <xdr:colOff>167005</xdr:colOff>
      <xdr:row>6</xdr:row>
      <xdr:rowOff>34925</xdr:rowOff>
    </xdr:to>
    <xdr:sp macro="" textlink="">
      <xdr:nvSpPr>
        <xdr:cNvPr id="24" name="正方形/長方形 23"/>
        <xdr:cNvSpPr/>
      </xdr:nvSpPr>
      <xdr:spPr>
        <a:xfrm>
          <a:off x="9952990" y="1219200"/>
          <a:ext cx="1169035"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167005</xdr:colOff>
      <xdr:row>5</xdr:row>
      <xdr:rowOff>28575</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9952990" y="1554480"/>
          <a:ext cx="128651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9789160" y="104203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98431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98431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29" name="直線コネクタ 28"/>
        <xdr:cNvCxnSpPr/>
      </xdr:nvCxnSpPr>
      <xdr:spPr>
        <a:xfrm>
          <a:off x="98875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0" name="直線コネクタ 29"/>
        <xdr:cNvCxnSpPr/>
      </xdr:nvCxnSpPr>
      <xdr:spPr>
        <a:xfrm>
          <a:off x="9808210" y="155448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98875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9808210" y="192786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47015"/>
    <xdr:sp macro="" textlink="">
      <xdr:nvSpPr>
        <xdr:cNvPr id="33" name="テキスト ボックス 32"/>
        <xdr:cNvSpPr txBox="1"/>
      </xdr:nvSpPr>
      <xdr:spPr>
        <a:xfrm>
          <a:off x="419100" y="2734310"/>
          <a:ext cx="88963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3365"/>
    <xdr:sp macro="" textlink="">
      <xdr:nvSpPr>
        <xdr:cNvPr id="36" name="テキスト ボックス 35"/>
        <xdr:cNvSpPr txBox="1"/>
      </xdr:nvSpPr>
      <xdr:spPr>
        <a:xfrm>
          <a:off x="419100" y="3442970"/>
          <a:ext cx="11031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142875</xdr:rowOff>
    </xdr:from>
    <xdr:ext cx="4433570" cy="247015"/>
    <xdr:sp macro="" textlink="">
      <xdr:nvSpPr>
        <xdr:cNvPr id="37" name="テキスト ボックス 36"/>
        <xdr:cNvSpPr txBox="1"/>
      </xdr:nvSpPr>
      <xdr:spPr>
        <a:xfrm>
          <a:off x="419100" y="3680460"/>
          <a:ext cx="4433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8" name="正方形/長方形 37"/>
        <xdr:cNvSpPr/>
      </xdr:nvSpPr>
      <xdr:spPr>
        <a:xfrm>
          <a:off x="1123950" y="4189730"/>
          <a:ext cx="372491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769745" y="4559935"/>
          <a:ext cx="150749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375660" y="4543425"/>
          <a:ext cx="737235"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479806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479806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13410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13410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759714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759714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7" name="正方形/長方形 46"/>
        <xdr:cNvSpPr/>
      </xdr:nvSpPr>
      <xdr:spPr>
        <a:xfrm>
          <a:off x="1123950" y="4880610"/>
          <a:ext cx="372491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8" name="正方形/長方形 47"/>
        <xdr:cNvSpPr/>
      </xdr:nvSpPr>
      <xdr:spPr>
        <a:xfrm>
          <a:off x="5092065" y="4880610"/>
          <a:ext cx="4175125"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092065" y="4944110"/>
          <a:ext cx="4008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144770" y="5165090"/>
          <a:ext cx="399542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有形固定資産減価償却率は、前年度と比較して1.6％上昇した。　　　　</a:t>
          </a:r>
          <a:endParaRPr kumimoji="1" lang="ja-JP" altLang="en-US" sz="1100">
            <a:latin typeface="ＭＳ Ｐゴシック"/>
            <a:ea typeface="ＭＳ Ｐゴシック"/>
          </a:endParaRPr>
        </a:p>
        <a:p>
          <a:r>
            <a:rPr kumimoji="1" lang="ja-JP" altLang="en-US" sz="1100">
              <a:latin typeface="ＭＳ Ｐゴシック"/>
              <a:ea typeface="ＭＳ Ｐゴシック"/>
            </a:rPr>
            <a:t>　増加した主な要因は、当市の有形固定資産は、生活インフラや教育施設が全体の約86％を占めており、有形固定資産減価償却率は道路が67.0％、学校施設が71.7</a:t>
          </a:r>
          <a:r>
            <a:rPr kumimoji="1" lang="ja-JP" altLang="en-US" sz="1100">
              <a:latin typeface="ＭＳ Ｐゴシック"/>
              <a:ea typeface="ＭＳ Ｐゴシック"/>
            </a:rPr>
            <a:t>％と高い水準になっていることが挙げられる。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今後も上昇傾向であるため、富士宮市公共建築物長寿命化計画（Ｈ28.3月策定）に基づき、計画的で効率的な保全工事を行うことで、施設の延命を図っていく。</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167005</xdr:colOff>
      <xdr:row>23</xdr:row>
      <xdr:rowOff>47625</xdr:rowOff>
    </xdr:from>
    <xdr:ext cx="349885" cy="222885"/>
    <xdr:sp macro="" textlink="">
      <xdr:nvSpPr>
        <xdr:cNvPr id="51" name="テキスト ボックス 50"/>
        <xdr:cNvSpPr txBox="1"/>
      </xdr:nvSpPr>
      <xdr:spPr>
        <a:xfrm>
          <a:off x="1101725" y="469392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52" name="直線コネクタ 51"/>
        <xdr:cNvCxnSpPr/>
      </xdr:nvCxnSpPr>
      <xdr:spPr>
        <a:xfrm>
          <a:off x="1123950" y="699325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36</xdr:row>
      <xdr:rowOff>74295</xdr:rowOff>
    </xdr:from>
    <xdr:ext cx="359410" cy="213360"/>
    <xdr:sp macro="" textlink="">
      <xdr:nvSpPr>
        <xdr:cNvPr id="53" name="テキスト ボックス 52"/>
        <xdr:cNvSpPr txBox="1"/>
      </xdr:nvSpPr>
      <xdr:spPr>
        <a:xfrm>
          <a:off x="767715" y="6899910"/>
          <a:ext cx="35941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142875</xdr:rowOff>
    </xdr:from>
    <xdr:to xmlns:xdr="http://schemas.openxmlformats.org/drawingml/2006/spreadsheetDrawing">
      <xdr:col>27</xdr:col>
      <xdr:colOff>73025</xdr:colOff>
      <xdr:row>33</xdr:row>
      <xdr:rowOff>142875</xdr:rowOff>
    </xdr:to>
    <xdr:cxnSp macro="">
      <xdr:nvCxnSpPr>
        <xdr:cNvPr id="54" name="直線コネクタ 53"/>
        <xdr:cNvCxnSpPr/>
      </xdr:nvCxnSpPr>
      <xdr:spPr>
        <a:xfrm>
          <a:off x="1123950" y="646557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33</xdr:row>
      <xdr:rowOff>48895</xdr:rowOff>
    </xdr:from>
    <xdr:ext cx="359410" cy="221615"/>
    <xdr:sp macro="" textlink="">
      <xdr:nvSpPr>
        <xdr:cNvPr id="55" name="テキスト ボックス 54"/>
        <xdr:cNvSpPr txBox="1"/>
      </xdr:nvSpPr>
      <xdr:spPr>
        <a:xfrm>
          <a:off x="767715" y="6371590"/>
          <a:ext cx="3594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123950" y="593725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30</xdr:row>
      <xdr:rowOff>23495</xdr:rowOff>
    </xdr:from>
    <xdr:ext cx="359410" cy="225425"/>
    <xdr:sp macro="" textlink="">
      <xdr:nvSpPr>
        <xdr:cNvPr id="57" name="テキスト ボックス 56"/>
        <xdr:cNvSpPr txBox="1"/>
      </xdr:nvSpPr>
      <xdr:spPr>
        <a:xfrm>
          <a:off x="767715" y="58432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58" name="直線コネクタ 57"/>
        <xdr:cNvCxnSpPr/>
      </xdr:nvCxnSpPr>
      <xdr:spPr>
        <a:xfrm>
          <a:off x="1123950" y="540893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26</xdr:row>
      <xdr:rowOff>167640</xdr:rowOff>
    </xdr:from>
    <xdr:ext cx="359410" cy="225425"/>
    <xdr:sp macro="" textlink="">
      <xdr:nvSpPr>
        <xdr:cNvPr id="59" name="テキスト ボックス 58"/>
        <xdr:cNvSpPr txBox="1"/>
      </xdr:nvSpPr>
      <xdr:spPr>
        <a:xfrm>
          <a:off x="767715" y="531685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123950" y="488061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23</xdr:row>
      <xdr:rowOff>144145</xdr:rowOff>
    </xdr:from>
    <xdr:ext cx="359410" cy="219710"/>
    <xdr:sp macro="" textlink="">
      <xdr:nvSpPr>
        <xdr:cNvPr id="61" name="テキスト ボックス 60"/>
        <xdr:cNvSpPr txBox="1"/>
      </xdr:nvSpPr>
      <xdr:spPr>
        <a:xfrm>
          <a:off x="767715" y="4790440"/>
          <a:ext cx="3594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2" name="有形固定資産減価償却率グラフ枠"/>
        <xdr:cNvSpPr/>
      </xdr:nvSpPr>
      <xdr:spPr>
        <a:xfrm>
          <a:off x="1123950" y="4880610"/>
          <a:ext cx="372491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128905</xdr:rowOff>
    </xdr:from>
    <xdr:to xmlns:xdr="http://schemas.openxmlformats.org/drawingml/2006/spreadsheetDrawing">
      <xdr:col>23</xdr:col>
      <xdr:colOff>85090</xdr:colOff>
      <xdr:row>34</xdr:row>
      <xdr:rowOff>20320</xdr:rowOff>
    </xdr:to>
    <xdr:cxnSp macro="">
      <xdr:nvCxnSpPr>
        <xdr:cNvPr id="63" name="直線コネクタ 62"/>
        <xdr:cNvCxnSpPr/>
      </xdr:nvCxnSpPr>
      <xdr:spPr>
        <a:xfrm flipV="1">
          <a:off x="4191635" y="527812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24130</xdr:rowOff>
    </xdr:from>
    <xdr:ext cx="393700" cy="259080"/>
    <xdr:sp macro="" textlink="">
      <xdr:nvSpPr>
        <xdr:cNvPr id="64" name="有形固定資産減価償却率最小値テキスト"/>
        <xdr:cNvSpPr txBox="1"/>
      </xdr:nvSpPr>
      <xdr:spPr>
        <a:xfrm>
          <a:off x="4244340" y="651446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167005</xdr:colOff>
      <xdr:row>34</xdr:row>
      <xdr:rowOff>20320</xdr:rowOff>
    </xdr:from>
    <xdr:to xmlns:xdr="http://schemas.openxmlformats.org/drawingml/2006/spreadsheetDrawing">
      <xdr:col>23</xdr:col>
      <xdr:colOff>167005</xdr:colOff>
      <xdr:row>34</xdr:row>
      <xdr:rowOff>20320</xdr:rowOff>
    </xdr:to>
    <xdr:cxnSp macro="">
      <xdr:nvCxnSpPr>
        <xdr:cNvPr id="65" name="直線コネクタ 64"/>
        <xdr:cNvCxnSpPr/>
      </xdr:nvCxnSpPr>
      <xdr:spPr>
        <a:xfrm>
          <a:off x="4107815" y="651065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75565</xdr:rowOff>
    </xdr:from>
    <xdr:ext cx="393700" cy="259080"/>
    <xdr:sp macro="" textlink="">
      <xdr:nvSpPr>
        <xdr:cNvPr id="66" name="有形固定資産減価償却率最大値テキスト"/>
        <xdr:cNvSpPr txBox="1"/>
      </xdr:nvSpPr>
      <xdr:spPr>
        <a:xfrm>
          <a:off x="4244340" y="50571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167005</xdr:colOff>
      <xdr:row>26</xdr:row>
      <xdr:rowOff>128905</xdr:rowOff>
    </xdr:from>
    <xdr:to xmlns:xdr="http://schemas.openxmlformats.org/drawingml/2006/spreadsheetDrawing">
      <xdr:col>23</xdr:col>
      <xdr:colOff>167005</xdr:colOff>
      <xdr:row>26</xdr:row>
      <xdr:rowOff>128905</xdr:rowOff>
    </xdr:to>
    <xdr:cxnSp macro="">
      <xdr:nvCxnSpPr>
        <xdr:cNvPr id="67" name="直線コネクタ 66"/>
        <xdr:cNvCxnSpPr/>
      </xdr:nvCxnSpPr>
      <xdr:spPr>
        <a:xfrm>
          <a:off x="4107815" y="527812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144780</xdr:rowOff>
    </xdr:from>
    <xdr:ext cx="393700" cy="247015"/>
    <xdr:sp macro="" textlink="">
      <xdr:nvSpPr>
        <xdr:cNvPr id="68" name="有形固定資産減価償却率平均値テキスト"/>
        <xdr:cNvSpPr txBox="1"/>
      </xdr:nvSpPr>
      <xdr:spPr>
        <a:xfrm>
          <a:off x="4244340" y="5964555"/>
          <a:ext cx="3937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121920</xdr:rowOff>
    </xdr:from>
    <xdr:to xmlns:xdr="http://schemas.openxmlformats.org/drawingml/2006/spreadsheetDrawing">
      <xdr:col>23</xdr:col>
      <xdr:colOff>136525</xdr:colOff>
      <xdr:row>32</xdr:row>
      <xdr:rowOff>52070</xdr:rowOff>
    </xdr:to>
    <xdr:sp macro="" textlink="">
      <xdr:nvSpPr>
        <xdr:cNvPr id="69" name="フローチャート: 判断 68"/>
        <xdr:cNvSpPr/>
      </xdr:nvSpPr>
      <xdr:spPr>
        <a:xfrm>
          <a:off x="4142740" y="610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57150</xdr:rowOff>
    </xdr:from>
    <xdr:to xmlns:xdr="http://schemas.openxmlformats.org/drawingml/2006/spreadsheetDrawing">
      <xdr:col>19</xdr:col>
      <xdr:colOff>167005</xdr:colOff>
      <xdr:row>31</xdr:row>
      <xdr:rowOff>158750</xdr:rowOff>
    </xdr:to>
    <xdr:sp macro="" textlink="">
      <xdr:nvSpPr>
        <xdr:cNvPr id="70" name="フローチャート: 判断 69"/>
        <xdr:cNvSpPr/>
      </xdr:nvSpPr>
      <xdr:spPr>
        <a:xfrm>
          <a:off x="3525520" y="60445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167640</xdr:rowOff>
    </xdr:from>
    <xdr:to xmlns:xdr="http://schemas.openxmlformats.org/drawingml/2006/spreadsheetDrawing">
      <xdr:col>15</xdr:col>
      <xdr:colOff>167005</xdr:colOff>
      <xdr:row>31</xdr:row>
      <xdr:rowOff>99695</xdr:rowOff>
    </xdr:to>
    <xdr:sp macro="" textlink="">
      <xdr:nvSpPr>
        <xdr:cNvPr id="71" name="フローチャート: 判断 70"/>
        <xdr:cNvSpPr/>
      </xdr:nvSpPr>
      <xdr:spPr>
        <a:xfrm>
          <a:off x="2857500" y="5987415"/>
          <a:ext cx="812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88265</xdr:rowOff>
    </xdr:from>
    <xdr:to xmlns:xdr="http://schemas.openxmlformats.org/drawingml/2006/spreadsheetDrawing">
      <xdr:col>11</xdr:col>
      <xdr:colOff>167005</xdr:colOff>
      <xdr:row>31</xdr:row>
      <xdr:rowOff>18415</xdr:rowOff>
    </xdr:to>
    <xdr:sp macro="" textlink="">
      <xdr:nvSpPr>
        <xdr:cNvPr id="72" name="フローチャート: 判断 71"/>
        <xdr:cNvSpPr/>
      </xdr:nvSpPr>
      <xdr:spPr>
        <a:xfrm>
          <a:off x="2189480" y="590804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77470</xdr:rowOff>
    </xdr:from>
    <xdr:to xmlns:xdr="http://schemas.openxmlformats.org/drawingml/2006/spreadsheetDrawing">
      <xdr:col>7</xdr:col>
      <xdr:colOff>167005</xdr:colOff>
      <xdr:row>31</xdr:row>
      <xdr:rowOff>7620</xdr:rowOff>
    </xdr:to>
    <xdr:sp macro="" textlink="">
      <xdr:nvSpPr>
        <xdr:cNvPr id="73" name="フローチャート: 判断 72"/>
        <xdr:cNvSpPr/>
      </xdr:nvSpPr>
      <xdr:spPr>
        <a:xfrm>
          <a:off x="1521460" y="589724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5425"/>
    <xdr:sp macro="" textlink="">
      <xdr:nvSpPr>
        <xdr:cNvPr id="74" name="テキスト ボックス 73"/>
        <xdr:cNvSpPr txBox="1"/>
      </xdr:nvSpPr>
      <xdr:spPr>
        <a:xfrm>
          <a:off x="4039235"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0570" cy="225425"/>
    <xdr:sp macro="" textlink="">
      <xdr:nvSpPr>
        <xdr:cNvPr id="75" name="テキスト ボックス 74"/>
        <xdr:cNvSpPr txBox="1"/>
      </xdr:nvSpPr>
      <xdr:spPr>
        <a:xfrm>
          <a:off x="3422015"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0570" cy="225425"/>
    <xdr:sp macro="" textlink="">
      <xdr:nvSpPr>
        <xdr:cNvPr id="76" name="テキスト ボックス 75"/>
        <xdr:cNvSpPr txBox="1"/>
      </xdr:nvSpPr>
      <xdr:spPr>
        <a:xfrm>
          <a:off x="2753995"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0570" cy="225425"/>
    <xdr:sp macro="" textlink="">
      <xdr:nvSpPr>
        <xdr:cNvPr id="77" name="テキスト ボックス 76"/>
        <xdr:cNvSpPr txBox="1"/>
      </xdr:nvSpPr>
      <xdr:spPr>
        <a:xfrm>
          <a:off x="2085975"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0570" cy="225425"/>
    <xdr:sp macro="" textlink="">
      <xdr:nvSpPr>
        <xdr:cNvPr id="78" name="テキスト ボックス 77"/>
        <xdr:cNvSpPr txBox="1"/>
      </xdr:nvSpPr>
      <xdr:spPr>
        <a:xfrm>
          <a:off x="1417955"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8890</xdr:rowOff>
    </xdr:from>
    <xdr:to xmlns:xdr="http://schemas.openxmlformats.org/drawingml/2006/spreadsheetDrawing">
      <xdr:col>23</xdr:col>
      <xdr:colOff>136525</xdr:colOff>
      <xdr:row>32</xdr:row>
      <xdr:rowOff>111125</xdr:rowOff>
    </xdr:to>
    <xdr:sp macro="" textlink="">
      <xdr:nvSpPr>
        <xdr:cNvPr id="79" name="楕円 78"/>
        <xdr:cNvSpPr/>
      </xdr:nvSpPr>
      <xdr:spPr>
        <a:xfrm>
          <a:off x="4142740" y="616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160020</xdr:rowOff>
    </xdr:from>
    <xdr:ext cx="393700" cy="247650"/>
    <xdr:sp macro="" textlink="">
      <xdr:nvSpPr>
        <xdr:cNvPr id="80" name="有形固定資産減価償却率該当値テキスト"/>
        <xdr:cNvSpPr txBox="1"/>
      </xdr:nvSpPr>
      <xdr:spPr>
        <a:xfrm>
          <a:off x="4244340" y="6147435"/>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95250</xdr:rowOff>
    </xdr:from>
    <xdr:to xmlns:xdr="http://schemas.openxmlformats.org/drawingml/2006/spreadsheetDrawing">
      <xdr:col>19</xdr:col>
      <xdr:colOff>167005</xdr:colOff>
      <xdr:row>32</xdr:row>
      <xdr:rowOff>25400</xdr:rowOff>
    </xdr:to>
    <xdr:sp macro="" textlink="">
      <xdr:nvSpPr>
        <xdr:cNvPr id="81" name="楕円 80"/>
        <xdr:cNvSpPr/>
      </xdr:nvSpPr>
      <xdr:spPr>
        <a:xfrm>
          <a:off x="3525520" y="608266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146050</xdr:rowOff>
    </xdr:from>
    <xdr:to xmlns:xdr="http://schemas.openxmlformats.org/drawingml/2006/spreadsheetDrawing">
      <xdr:col>23</xdr:col>
      <xdr:colOff>85725</xdr:colOff>
      <xdr:row>32</xdr:row>
      <xdr:rowOff>60325</xdr:rowOff>
    </xdr:to>
    <xdr:cxnSp macro="">
      <xdr:nvCxnSpPr>
        <xdr:cNvPr id="82" name="直線コネクタ 81"/>
        <xdr:cNvCxnSpPr/>
      </xdr:nvCxnSpPr>
      <xdr:spPr>
        <a:xfrm>
          <a:off x="3576320" y="6133465"/>
          <a:ext cx="6172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8255</xdr:rowOff>
    </xdr:from>
    <xdr:to xmlns:xdr="http://schemas.openxmlformats.org/drawingml/2006/spreadsheetDrawing">
      <xdr:col>15</xdr:col>
      <xdr:colOff>167005</xdr:colOff>
      <xdr:row>31</xdr:row>
      <xdr:rowOff>109855</xdr:rowOff>
    </xdr:to>
    <xdr:sp macro="" textlink="">
      <xdr:nvSpPr>
        <xdr:cNvPr id="83" name="楕円 82"/>
        <xdr:cNvSpPr/>
      </xdr:nvSpPr>
      <xdr:spPr>
        <a:xfrm>
          <a:off x="2857500" y="5995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59055</xdr:rowOff>
    </xdr:from>
    <xdr:to xmlns:xdr="http://schemas.openxmlformats.org/drawingml/2006/spreadsheetDrawing">
      <xdr:col>19</xdr:col>
      <xdr:colOff>136525</xdr:colOff>
      <xdr:row>31</xdr:row>
      <xdr:rowOff>146050</xdr:rowOff>
    </xdr:to>
    <xdr:cxnSp macro="">
      <xdr:nvCxnSpPr>
        <xdr:cNvPr id="84" name="直線コネクタ 83"/>
        <xdr:cNvCxnSpPr/>
      </xdr:nvCxnSpPr>
      <xdr:spPr>
        <a:xfrm>
          <a:off x="2908300" y="6046470"/>
          <a:ext cx="6680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99060</xdr:rowOff>
    </xdr:from>
    <xdr:to xmlns:xdr="http://schemas.openxmlformats.org/drawingml/2006/spreadsheetDrawing">
      <xdr:col>11</xdr:col>
      <xdr:colOff>167005</xdr:colOff>
      <xdr:row>31</xdr:row>
      <xdr:rowOff>29210</xdr:rowOff>
    </xdr:to>
    <xdr:sp macro="" textlink="">
      <xdr:nvSpPr>
        <xdr:cNvPr id="85" name="楕円 84"/>
        <xdr:cNvSpPr/>
      </xdr:nvSpPr>
      <xdr:spPr>
        <a:xfrm>
          <a:off x="2189480" y="591883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149860</xdr:rowOff>
    </xdr:from>
    <xdr:to xmlns:xdr="http://schemas.openxmlformats.org/drawingml/2006/spreadsheetDrawing">
      <xdr:col>15</xdr:col>
      <xdr:colOff>136525</xdr:colOff>
      <xdr:row>31</xdr:row>
      <xdr:rowOff>59055</xdr:rowOff>
    </xdr:to>
    <xdr:cxnSp macro="">
      <xdr:nvCxnSpPr>
        <xdr:cNvPr id="86" name="直線コネクタ 85"/>
        <xdr:cNvCxnSpPr/>
      </xdr:nvCxnSpPr>
      <xdr:spPr>
        <a:xfrm>
          <a:off x="2240280" y="5969635"/>
          <a:ext cx="66802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34290</xdr:rowOff>
    </xdr:from>
    <xdr:to xmlns:xdr="http://schemas.openxmlformats.org/drawingml/2006/spreadsheetDrawing">
      <xdr:col>7</xdr:col>
      <xdr:colOff>167005</xdr:colOff>
      <xdr:row>30</xdr:row>
      <xdr:rowOff>135890</xdr:rowOff>
    </xdr:to>
    <xdr:sp macro="" textlink="">
      <xdr:nvSpPr>
        <xdr:cNvPr id="87" name="楕円 86"/>
        <xdr:cNvSpPr/>
      </xdr:nvSpPr>
      <xdr:spPr>
        <a:xfrm>
          <a:off x="1521460" y="58540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85090</xdr:rowOff>
    </xdr:from>
    <xdr:to xmlns:xdr="http://schemas.openxmlformats.org/drawingml/2006/spreadsheetDrawing">
      <xdr:col>11</xdr:col>
      <xdr:colOff>136525</xdr:colOff>
      <xdr:row>30</xdr:row>
      <xdr:rowOff>149860</xdr:rowOff>
    </xdr:to>
    <xdr:cxnSp macro="">
      <xdr:nvCxnSpPr>
        <xdr:cNvPr id="88" name="直線コネクタ 87"/>
        <xdr:cNvCxnSpPr/>
      </xdr:nvCxnSpPr>
      <xdr:spPr>
        <a:xfrm>
          <a:off x="1572260" y="5904865"/>
          <a:ext cx="6680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3810</xdr:rowOff>
    </xdr:from>
    <xdr:ext cx="405130" cy="259080"/>
    <xdr:sp macro="" textlink="">
      <xdr:nvSpPr>
        <xdr:cNvPr id="89" name="n_1aveValue有形固定資産減価償却率"/>
        <xdr:cNvSpPr txBox="1"/>
      </xdr:nvSpPr>
      <xdr:spPr>
        <a:xfrm>
          <a:off x="3384550" y="582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116205</xdr:rowOff>
    </xdr:from>
    <xdr:ext cx="393700" cy="259080"/>
    <xdr:sp macro="" textlink="">
      <xdr:nvSpPr>
        <xdr:cNvPr id="90" name="n_2aveValue有形固定資産減価償却率"/>
        <xdr:cNvSpPr txBox="1"/>
      </xdr:nvSpPr>
      <xdr:spPr>
        <a:xfrm>
          <a:off x="2729230" y="57683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34925</xdr:rowOff>
    </xdr:from>
    <xdr:ext cx="393700" cy="247015"/>
    <xdr:sp macro="" textlink="">
      <xdr:nvSpPr>
        <xdr:cNvPr id="91" name="n_3aveValue有形固定資産減価償却率"/>
        <xdr:cNvSpPr txBox="1"/>
      </xdr:nvSpPr>
      <xdr:spPr>
        <a:xfrm>
          <a:off x="2061210" y="568706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167640</xdr:rowOff>
    </xdr:from>
    <xdr:ext cx="393700" cy="259080"/>
    <xdr:sp macro="" textlink="">
      <xdr:nvSpPr>
        <xdr:cNvPr id="92" name="n_4aveValue有形固定資産減価償却率"/>
        <xdr:cNvSpPr txBox="1"/>
      </xdr:nvSpPr>
      <xdr:spPr>
        <a:xfrm>
          <a:off x="1393190" y="598741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16510</xdr:rowOff>
    </xdr:from>
    <xdr:ext cx="405130" cy="254000"/>
    <xdr:sp macro="" textlink="">
      <xdr:nvSpPr>
        <xdr:cNvPr id="93" name="n_1mainValue有形固定資産減価償却率"/>
        <xdr:cNvSpPr txBox="1"/>
      </xdr:nvSpPr>
      <xdr:spPr>
        <a:xfrm>
          <a:off x="3384550" y="61715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101600</xdr:rowOff>
    </xdr:from>
    <xdr:ext cx="393700" cy="259080"/>
    <xdr:sp macro="" textlink="">
      <xdr:nvSpPr>
        <xdr:cNvPr id="94" name="n_2mainValue有形固定資産減価償却率"/>
        <xdr:cNvSpPr txBox="1"/>
      </xdr:nvSpPr>
      <xdr:spPr>
        <a:xfrm>
          <a:off x="2729230" y="608901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20320</xdr:rowOff>
    </xdr:from>
    <xdr:ext cx="393700" cy="259080"/>
    <xdr:sp macro="" textlink="">
      <xdr:nvSpPr>
        <xdr:cNvPr id="95" name="n_3mainValue有形固定資産減価償却率"/>
        <xdr:cNvSpPr txBox="1"/>
      </xdr:nvSpPr>
      <xdr:spPr>
        <a:xfrm>
          <a:off x="2061210" y="600773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152400</xdr:rowOff>
    </xdr:from>
    <xdr:ext cx="393700" cy="259080"/>
    <xdr:sp macro="" textlink="">
      <xdr:nvSpPr>
        <xdr:cNvPr id="96" name="n_4mainValue有形固定資産減価償却率"/>
        <xdr:cNvSpPr txBox="1"/>
      </xdr:nvSpPr>
      <xdr:spPr>
        <a:xfrm>
          <a:off x="1393190" y="563689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7" name="正方形/長方形 96"/>
        <xdr:cNvSpPr/>
      </xdr:nvSpPr>
      <xdr:spPr>
        <a:xfrm>
          <a:off x="9935210" y="4189730"/>
          <a:ext cx="3701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0864215" y="4559935"/>
          <a:ext cx="917575"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167005</xdr:colOff>
      <xdr:row>22</xdr:row>
      <xdr:rowOff>64770</xdr:rowOff>
    </xdr:from>
    <xdr:to xmlns:xdr="http://schemas.openxmlformats.org/drawingml/2006/spreadsheetDrawing">
      <xdr:col>75</xdr:col>
      <xdr:colOff>167005</xdr:colOff>
      <xdr:row>24</xdr:row>
      <xdr:rowOff>30480</xdr:rowOff>
    </xdr:to>
    <xdr:sp macro="" textlink="">
      <xdr:nvSpPr>
        <xdr:cNvPr id="99" name="正方形/長方形 98"/>
        <xdr:cNvSpPr/>
      </xdr:nvSpPr>
      <xdr:spPr>
        <a:xfrm>
          <a:off x="12124055" y="4543425"/>
          <a:ext cx="835025"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360932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360932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494536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494536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6384905"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6384905"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06" name="正方形/長方形 105"/>
        <xdr:cNvSpPr/>
      </xdr:nvSpPr>
      <xdr:spPr>
        <a:xfrm>
          <a:off x="9935210" y="4880610"/>
          <a:ext cx="3701415"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07" name="正方形/長方形 106"/>
        <xdr:cNvSpPr/>
      </xdr:nvSpPr>
      <xdr:spPr>
        <a:xfrm>
          <a:off x="13879830" y="4880610"/>
          <a:ext cx="4175125"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3879830" y="4944110"/>
          <a:ext cx="4008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3956030" y="5165090"/>
          <a:ext cx="399542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財政調整基金や学校施設整備基金への積み立てにより充当可能財源が増加したため分子は減少した。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しかし、臨時財政対策債等の影響により経常一般財源等が減少し、ふるさと納税返礼品に係る補助費等の上昇に伴い経常経費充当財源等が増加したため、分母も減少した結果、前年度と比較して57.7％上昇した。</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2885"/>
    <xdr:sp macro="" textlink="">
      <xdr:nvSpPr>
        <xdr:cNvPr id="110" name="テキスト ボックス 109"/>
        <xdr:cNvSpPr txBox="1"/>
      </xdr:nvSpPr>
      <xdr:spPr>
        <a:xfrm>
          <a:off x="9897110" y="469392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11" name="直線コネクタ 110"/>
        <xdr:cNvCxnSpPr/>
      </xdr:nvCxnSpPr>
      <xdr:spPr>
        <a:xfrm>
          <a:off x="9935210" y="699325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167005</xdr:colOff>
      <xdr:row>36</xdr:row>
      <xdr:rowOff>74295</xdr:rowOff>
    </xdr:from>
    <xdr:ext cx="482600" cy="213360"/>
    <xdr:sp macro="" textlink="">
      <xdr:nvSpPr>
        <xdr:cNvPr id="112" name="テキスト ボックス 111"/>
        <xdr:cNvSpPr txBox="1"/>
      </xdr:nvSpPr>
      <xdr:spPr>
        <a:xfrm>
          <a:off x="9451975" y="6899910"/>
          <a:ext cx="48260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9935210" y="668909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167005</xdr:colOff>
      <xdr:row>34</xdr:row>
      <xdr:rowOff>109220</xdr:rowOff>
    </xdr:from>
    <xdr:ext cx="482600" cy="217170"/>
    <xdr:sp macro="" textlink="">
      <xdr:nvSpPr>
        <xdr:cNvPr id="114" name="テキスト ボックス 113"/>
        <xdr:cNvSpPr txBox="1"/>
      </xdr:nvSpPr>
      <xdr:spPr>
        <a:xfrm>
          <a:off x="9451975" y="6599555"/>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9935210" y="638873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399415" cy="220345"/>
    <xdr:sp macro="" textlink="">
      <xdr:nvSpPr>
        <xdr:cNvPr id="116" name="テキスト ボックス 115"/>
        <xdr:cNvSpPr txBox="1"/>
      </xdr:nvSpPr>
      <xdr:spPr>
        <a:xfrm>
          <a:off x="9507855" y="6298565"/>
          <a:ext cx="3994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9935210" y="608774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399415" cy="225425"/>
    <xdr:sp macro="" textlink="">
      <xdr:nvSpPr>
        <xdr:cNvPr id="118" name="テキスト ボックス 117"/>
        <xdr:cNvSpPr txBox="1"/>
      </xdr:nvSpPr>
      <xdr:spPr>
        <a:xfrm>
          <a:off x="9507855" y="5993765"/>
          <a:ext cx="3994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9935210" y="578675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399415" cy="225425"/>
    <xdr:sp macro="" textlink="">
      <xdr:nvSpPr>
        <xdr:cNvPr id="120" name="テキスト ボックス 119"/>
        <xdr:cNvSpPr txBox="1"/>
      </xdr:nvSpPr>
      <xdr:spPr>
        <a:xfrm>
          <a:off x="9507855" y="5692775"/>
          <a:ext cx="3994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167640</xdr:rowOff>
    </xdr:from>
    <xdr:to xmlns:xdr="http://schemas.openxmlformats.org/drawingml/2006/spreadsheetDrawing">
      <xdr:col>80</xdr:col>
      <xdr:colOff>9525</xdr:colOff>
      <xdr:row>27</xdr:row>
      <xdr:rowOff>167640</xdr:rowOff>
    </xdr:to>
    <xdr:cxnSp macro="">
      <xdr:nvCxnSpPr>
        <xdr:cNvPr id="121" name="直線コネクタ 120"/>
        <xdr:cNvCxnSpPr/>
      </xdr:nvCxnSpPr>
      <xdr:spPr>
        <a:xfrm>
          <a:off x="9935210" y="548449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399415" cy="225425"/>
    <xdr:sp macro="" textlink="">
      <xdr:nvSpPr>
        <xdr:cNvPr id="122" name="テキスト ボックス 121"/>
        <xdr:cNvSpPr txBox="1"/>
      </xdr:nvSpPr>
      <xdr:spPr>
        <a:xfrm>
          <a:off x="9507855" y="5392420"/>
          <a:ext cx="3994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9935210" y="518160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296545" cy="216535"/>
    <xdr:sp macro="" textlink="">
      <xdr:nvSpPr>
        <xdr:cNvPr id="124" name="テキスト ボックス 123"/>
        <xdr:cNvSpPr txBox="1"/>
      </xdr:nvSpPr>
      <xdr:spPr>
        <a:xfrm>
          <a:off x="9610725" y="5091430"/>
          <a:ext cx="29654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9935210" y="488061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6" name="債務償還比率グラフ枠"/>
        <xdr:cNvSpPr/>
      </xdr:nvSpPr>
      <xdr:spPr>
        <a:xfrm>
          <a:off x="9935210" y="4880610"/>
          <a:ext cx="3701415"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155575</xdr:rowOff>
    </xdr:to>
    <xdr:cxnSp macro="">
      <xdr:nvCxnSpPr>
        <xdr:cNvPr id="127" name="直線コネクタ 126"/>
        <xdr:cNvCxnSpPr/>
      </xdr:nvCxnSpPr>
      <xdr:spPr>
        <a:xfrm flipV="1">
          <a:off x="12979400" y="51816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159385</xdr:rowOff>
    </xdr:from>
    <xdr:ext cx="458470" cy="247650"/>
    <xdr:sp macro="" textlink="">
      <xdr:nvSpPr>
        <xdr:cNvPr id="128" name="債務償還比率最小値テキスト"/>
        <xdr:cNvSpPr txBox="1"/>
      </xdr:nvSpPr>
      <xdr:spPr>
        <a:xfrm>
          <a:off x="13032105" y="6649720"/>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155575</xdr:rowOff>
    </xdr:from>
    <xdr:to xmlns:xdr="http://schemas.openxmlformats.org/drawingml/2006/spreadsheetDrawing">
      <xdr:col>76</xdr:col>
      <xdr:colOff>111125</xdr:colOff>
      <xdr:row>34</xdr:row>
      <xdr:rowOff>155575</xdr:rowOff>
    </xdr:to>
    <xdr:cxnSp macro="">
      <xdr:nvCxnSpPr>
        <xdr:cNvPr id="129" name="直線コネクタ 128"/>
        <xdr:cNvCxnSpPr/>
      </xdr:nvCxnSpPr>
      <xdr:spPr>
        <a:xfrm>
          <a:off x="12915900" y="66459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28930" cy="259080"/>
    <xdr:sp macro="" textlink="">
      <xdr:nvSpPr>
        <xdr:cNvPr id="130" name="債務償還比率最大値テキスト"/>
        <xdr:cNvSpPr txBox="1"/>
      </xdr:nvSpPr>
      <xdr:spPr>
        <a:xfrm>
          <a:off x="13032105" y="4964430"/>
          <a:ext cx="328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1" name="直線コネクタ 130"/>
        <xdr:cNvCxnSpPr/>
      </xdr:nvCxnSpPr>
      <xdr:spPr>
        <a:xfrm>
          <a:off x="12915900" y="51816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30480</xdr:rowOff>
    </xdr:from>
    <xdr:ext cx="458470" cy="247015"/>
    <xdr:sp macro="" textlink="">
      <xdr:nvSpPr>
        <xdr:cNvPr id="132" name="債務償還比率平均値テキスト"/>
        <xdr:cNvSpPr txBox="1"/>
      </xdr:nvSpPr>
      <xdr:spPr>
        <a:xfrm>
          <a:off x="13032105" y="5850255"/>
          <a:ext cx="4584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52070</xdr:rowOff>
    </xdr:from>
    <xdr:to xmlns:xdr="http://schemas.openxmlformats.org/drawingml/2006/spreadsheetDrawing">
      <xdr:col>76</xdr:col>
      <xdr:colOff>73025</xdr:colOff>
      <xdr:row>30</xdr:row>
      <xdr:rowOff>153670</xdr:rowOff>
    </xdr:to>
    <xdr:sp macro="" textlink="">
      <xdr:nvSpPr>
        <xdr:cNvPr id="133" name="フローチャート: 判断 132"/>
        <xdr:cNvSpPr/>
      </xdr:nvSpPr>
      <xdr:spPr>
        <a:xfrm>
          <a:off x="12954000" y="58718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166370</xdr:rowOff>
    </xdr:from>
    <xdr:to xmlns:xdr="http://schemas.openxmlformats.org/drawingml/2006/spreadsheetDrawing">
      <xdr:col>72</xdr:col>
      <xdr:colOff>123825</xdr:colOff>
      <xdr:row>30</xdr:row>
      <xdr:rowOff>96520</xdr:rowOff>
    </xdr:to>
    <xdr:sp macro="" textlink="">
      <xdr:nvSpPr>
        <xdr:cNvPr id="134" name="フローチャート: 判断 133"/>
        <xdr:cNvSpPr/>
      </xdr:nvSpPr>
      <xdr:spPr>
        <a:xfrm>
          <a:off x="12313285" y="581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160020</xdr:rowOff>
    </xdr:from>
    <xdr:to xmlns:xdr="http://schemas.openxmlformats.org/drawingml/2006/spreadsheetDrawing">
      <xdr:col>68</xdr:col>
      <xdr:colOff>123825</xdr:colOff>
      <xdr:row>31</xdr:row>
      <xdr:rowOff>90170</xdr:rowOff>
    </xdr:to>
    <xdr:sp macro="" textlink="">
      <xdr:nvSpPr>
        <xdr:cNvPr id="135" name="フローチャート: 判断 134"/>
        <xdr:cNvSpPr/>
      </xdr:nvSpPr>
      <xdr:spPr>
        <a:xfrm>
          <a:off x="11645265"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122555</xdr:rowOff>
    </xdr:from>
    <xdr:to xmlns:xdr="http://schemas.openxmlformats.org/drawingml/2006/spreadsheetDrawing">
      <xdr:col>64</xdr:col>
      <xdr:colOff>123825</xdr:colOff>
      <xdr:row>31</xdr:row>
      <xdr:rowOff>52705</xdr:rowOff>
    </xdr:to>
    <xdr:sp macro="" textlink="">
      <xdr:nvSpPr>
        <xdr:cNvPr id="136" name="フローチャート: 判断 135"/>
        <xdr:cNvSpPr/>
      </xdr:nvSpPr>
      <xdr:spPr>
        <a:xfrm>
          <a:off x="10977245" y="594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94615</xdr:rowOff>
    </xdr:from>
    <xdr:to xmlns:xdr="http://schemas.openxmlformats.org/drawingml/2006/spreadsheetDrawing">
      <xdr:col>60</xdr:col>
      <xdr:colOff>123825</xdr:colOff>
      <xdr:row>31</xdr:row>
      <xdr:rowOff>24765</xdr:rowOff>
    </xdr:to>
    <xdr:sp macro="" textlink="">
      <xdr:nvSpPr>
        <xdr:cNvPr id="137" name="フローチャート: 判断 136"/>
        <xdr:cNvSpPr/>
      </xdr:nvSpPr>
      <xdr:spPr>
        <a:xfrm>
          <a:off x="10309225" y="5914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38" name="テキスト ボックス 137"/>
        <xdr:cNvSpPr txBox="1"/>
      </xdr:nvSpPr>
      <xdr:spPr>
        <a:xfrm>
          <a:off x="1282700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0570" cy="225425"/>
    <xdr:sp macro="" textlink="">
      <xdr:nvSpPr>
        <xdr:cNvPr id="139" name="テキスト ボックス 138"/>
        <xdr:cNvSpPr txBox="1"/>
      </xdr:nvSpPr>
      <xdr:spPr>
        <a:xfrm>
          <a:off x="12209780"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0570" cy="225425"/>
    <xdr:sp macro="" textlink="">
      <xdr:nvSpPr>
        <xdr:cNvPr id="140" name="テキスト ボックス 139"/>
        <xdr:cNvSpPr txBox="1"/>
      </xdr:nvSpPr>
      <xdr:spPr>
        <a:xfrm>
          <a:off x="11541760"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0570" cy="225425"/>
    <xdr:sp macro="" textlink="">
      <xdr:nvSpPr>
        <xdr:cNvPr id="141" name="テキスト ボックス 140"/>
        <xdr:cNvSpPr txBox="1"/>
      </xdr:nvSpPr>
      <xdr:spPr>
        <a:xfrm>
          <a:off x="10873740"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0570" cy="225425"/>
    <xdr:sp macro="" textlink="">
      <xdr:nvSpPr>
        <xdr:cNvPr id="142" name="テキスト ボックス 141"/>
        <xdr:cNvSpPr txBox="1"/>
      </xdr:nvSpPr>
      <xdr:spPr>
        <a:xfrm>
          <a:off x="10205720" y="7035800"/>
          <a:ext cx="7505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101600</xdr:rowOff>
    </xdr:from>
    <xdr:to xmlns:xdr="http://schemas.openxmlformats.org/drawingml/2006/spreadsheetDrawing">
      <xdr:col>76</xdr:col>
      <xdr:colOff>73025</xdr:colOff>
      <xdr:row>30</xdr:row>
      <xdr:rowOff>31750</xdr:rowOff>
    </xdr:to>
    <xdr:sp macro="" textlink="">
      <xdr:nvSpPr>
        <xdr:cNvPr id="143" name="楕円 142"/>
        <xdr:cNvSpPr/>
      </xdr:nvSpPr>
      <xdr:spPr>
        <a:xfrm>
          <a:off x="12954000" y="57537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124460</xdr:rowOff>
    </xdr:from>
    <xdr:ext cx="458470" cy="257810"/>
    <xdr:sp macro="" textlink="">
      <xdr:nvSpPr>
        <xdr:cNvPr id="144" name="債務償還比率該当値テキスト"/>
        <xdr:cNvSpPr txBox="1"/>
      </xdr:nvSpPr>
      <xdr:spPr>
        <a:xfrm>
          <a:off x="13032105" y="5608955"/>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12700</xdr:rowOff>
    </xdr:from>
    <xdr:to xmlns:xdr="http://schemas.openxmlformats.org/drawingml/2006/spreadsheetDrawing">
      <xdr:col>72</xdr:col>
      <xdr:colOff>123825</xdr:colOff>
      <xdr:row>29</xdr:row>
      <xdr:rowOff>114300</xdr:rowOff>
    </xdr:to>
    <xdr:sp macro="" textlink="">
      <xdr:nvSpPr>
        <xdr:cNvPr id="145" name="楕円 144"/>
        <xdr:cNvSpPr/>
      </xdr:nvSpPr>
      <xdr:spPr>
        <a:xfrm>
          <a:off x="12313285"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63500</xdr:rowOff>
    </xdr:from>
    <xdr:to xmlns:xdr="http://schemas.openxmlformats.org/drawingml/2006/spreadsheetDrawing">
      <xdr:col>76</xdr:col>
      <xdr:colOff>22225</xdr:colOff>
      <xdr:row>29</xdr:row>
      <xdr:rowOff>152400</xdr:rowOff>
    </xdr:to>
    <xdr:cxnSp macro="">
      <xdr:nvCxnSpPr>
        <xdr:cNvPr id="146" name="直線コネクタ 145"/>
        <xdr:cNvCxnSpPr/>
      </xdr:nvCxnSpPr>
      <xdr:spPr>
        <a:xfrm>
          <a:off x="12364085" y="5715635"/>
          <a:ext cx="6172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46990</xdr:rowOff>
    </xdr:from>
    <xdr:to xmlns:xdr="http://schemas.openxmlformats.org/drawingml/2006/spreadsheetDrawing">
      <xdr:col>68</xdr:col>
      <xdr:colOff>123825</xdr:colOff>
      <xdr:row>30</xdr:row>
      <xdr:rowOff>147955</xdr:rowOff>
    </xdr:to>
    <xdr:sp macro="" textlink="">
      <xdr:nvSpPr>
        <xdr:cNvPr id="147" name="楕円 146"/>
        <xdr:cNvSpPr/>
      </xdr:nvSpPr>
      <xdr:spPr>
        <a:xfrm>
          <a:off x="11645265" y="58667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63500</xdr:rowOff>
    </xdr:from>
    <xdr:to xmlns:xdr="http://schemas.openxmlformats.org/drawingml/2006/spreadsheetDrawing">
      <xdr:col>72</xdr:col>
      <xdr:colOff>73025</xdr:colOff>
      <xdr:row>30</xdr:row>
      <xdr:rowOff>97155</xdr:rowOff>
    </xdr:to>
    <xdr:cxnSp macro="">
      <xdr:nvCxnSpPr>
        <xdr:cNvPr id="148" name="直線コネクタ 147"/>
        <xdr:cNvCxnSpPr/>
      </xdr:nvCxnSpPr>
      <xdr:spPr>
        <a:xfrm flipV="1">
          <a:off x="11696065" y="5715635"/>
          <a:ext cx="66802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22860</xdr:rowOff>
    </xdr:from>
    <xdr:to xmlns:xdr="http://schemas.openxmlformats.org/drawingml/2006/spreadsheetDrawing">
      <xdr:col>64</xdr:col>
      <xdr:colOff>123825</xdr:colOff>
      <xdr:row>30</xdr:row>
      <xdr:rowOff>124460</xdr:rowOff>
    </xdr:to>
    <xdr:sp macro="" textlink="">
      <xdr:nvSpPr>
        <xdr:cNvPr id="149" name="楕円 148"/>
        <xdr:cNvSpPr/>
      </xdr:nvSpPr>
      <xdr:spPr>
        <a:xfrm>
          <a:off x="10977245"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73660</xdr:rowOff>
    </xdr:from>
    <xdr:to xmlns:xdr="http://schemas.openxmlformats.org/drawingml/2006/spreadsheetDrawing">
      <xdr:col>68</xdr:col>
      <xdr:colOff>73025</xdr:colOff>
      <xdr:row>30</xdr:row>
      <xdr:rowOff>97155</xdr:rowOff>
    </xdr:to>
    <xdr:cxnSp macro="">
      <xdr:nvCxnSpPr>
        <xdr:cNvPr id="150" name="直線コネクタ 149"/>
        <xdr:cNvCxnSpPr/>
      </xdr:nvCxnSpPr>
      <xdr:spPr>
        <a:xfrm>
          <a:off x="11028045" y="5893435"/>
          <a:ext cx="6680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119380</xdr:rowOff>
    </xdr:from>
    <xdr:to xmlns:xdr="http://schemas.openxmlformats.org/drawingml/2006/spreadsheetDrawing">
      <xdr:col>60</xdr:col>
      <xdr:colOff>123825</xdr:colOff>
      <xdr:row>30</xdr:row>
      <xdr:rowOff>49530</xdr:rowOff>
    </xdr:to>
    <xdr:sp macro="" textlink="">
      <xdr:nvSpPr>
        <xdr:cNvPr id="151" name="楕円 150"/>
        <xdr:cNvSpPr/>
      </xdr:nvSpPr>
      <xdr:spPr>
        <a:xfrm>
          <a:off x="10309225" y="577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167640</xdr:rowOff>
    </xdr:from>
    <xdr:to xmlns:xdr="http://schemas.openxmlformats.org/drawingml/2006/spreadsheetDrawing">
      <xdr:col>64</xdr:col>
      <xdr:colOff>73025</xdr:colOff>
      <xdr:row>30</xdr:row>
      <xdr:rowOff>73660</xdr:rowOff>
    </xdr:to>
    <xdr:cxnSp macro="">
      <xdr:nvCxnSpPr>
        <xdr:cNvPr id="152" name="直線コネクタ 151"/>
        <xdr:cNvCxnSpPr/>
      </xdr:nvCxnSpPr>
      <xdr:spPr>
        <a:xfrm>
          <a:off x="10360025" y="5819775"/>
          <a:ext cx="6680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87630</xdr:rowOff>
    </xdr:from>
    <xdr:ext cx="458470" cy="247015"/>
    <xdr:sp macro="" textlink="">
      <xdr:nvSpPr>
        <xdr:cNvPr id="153" name="n_1aveValue債務償還比率"/>
        <xdr:cNvSpPr txBox="1"/>
      </xdr:nvSpPr>
      <xdr:spPr>
        <a:xfrm>
          <a:off x="12139930" y="5907405"/>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81280</xdr:rowOff>
    </xdr:from>
    <xdr:ext cx="458470" cy="259080"/>
    <xdr:sp macro="" textlink="">
      <xdr:nvSpPr>
        <xdr:cNvPr id="154" name="n_2aveValue債務償還比率"/>
        <xdr:cNvSpPr txBox="1"/>
      </xdr:nvSpPr>
      <xdr:spPr>
        <a:xfrm>
          <a:off x="11484610" y="60686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43815</xdr:rowOff>
    </xdr:from>
    <xdr:ext cx="458470" cy="259080"/>
    <xdr:sp macro="" textlink="">
      <xdr:nvSpPr>
        <xdr:cNvPr id="155" name="n_3aveValue債務償還比率"/>
        <xdr:cNvSpPr txBox="1"/>
      </xdr:nvSpPr>
      <xdr:spPr>
        <a:xfrm>
          <a:off x="10816590" y="60312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15875</xdr:rowOff>
    </xdr:from>
    <xdr:ext cx="458470" cy="254635"/>
    <xdr:sp macro="" textlink="">
      <xdr:nvSpPr>
        <xdr:cNvPr id="156" name="n_4aveValue債務償還比率"/>
        <xdr:cNvSpPr txBox="1"/>
      </xdr:nvSpPr>
      <xdr:spPr>
        <a:xfrm>
          <a:off x="10148570" y="6003290"/>
          <a:ext cx="458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130810</xdr:rowOff>
    </xdr:from>
    <xdr:ext cx="458470" cy="259080"/>
    <xdr:sp macro="" textlink="">
      <xdr:nvSpPr>
        <xdr:cNvPr id="157" name="n_1mainValue債務償還比率"/>
        <xdr:cNvSpPr txBox="1"/>
      </xdr:nvSpPr>
      <xdr:spPr>
        <a:xfrm>
          <a:off x="12139930" y="54476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164465</xdr:rowOff>
    </xdr:from>
    <xdr:ext cx="458470" cy="255270"/>
    <xdr:sp macro="" textlink="">
      <xdr:nvSpPr>
        <xdr:cNvPr id="158" name="n_2mainValue債務償還比率"/>
        <xdr:cNvSpPr txBox="1"/>
      </xdr:nvSpPr>
      <xdr:spPr>
        <a:xfrm>
          <a:off x="11484610" y="5648960"/>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140970</xdr:rowOff>
    </xdr:from>
    <xdr:ext cx="458470" cy="247650"/>
    <xdr:sp macro="" textlink="">
      <xdr:nvSpPr>
        <xdr:cNvPr id="159" name="n_3mainValue債務償還比率"/>
        <xdr:cNvSpPr txBox="1"/>
      </xdr:nvSpPr>
      <xdr:spPr>
        <a:xfrm>
          <a:off x="10816590" y="5625465"/>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66040</xdr:rowOff>
    </xdr:from>
    <xdr:ext cx="458470" cy="247650"/>
    <xdr:sp macro="" textlink="">
      <xdr:nvSpPr>
        <xdr:cNvPr id="160" name="n_4mainValue債務償還比率"/>
        <xdr:cNvSpPr txBox="1"/>
      </xdr:nvSpPr>
      <xdr:spPr>
        <a:xfrm>
          <a:off x="10148570" y="5550535"/>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123950" y="7854315"/>
          <a:ext cx="5177155"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62" name="正方形/長方形 161"/>
        <xdr:cNvSpPr/>
      </xdr:nvSpPr>
      <xdr:spPr>
        <a:xfrm>
          <a:off x="1123950" y="11578590"/>
          <a:ext cx="5177155"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63" name="テキスト ボックス 162"/>
        <xdr:cNvSpPr txBox="1"/>
      </xdr:nvSpPr>
      <xdr:spPr>
        <a:xfrm>
          <a:off x="81534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58775" cy="230505"/>
    <xdr:sp macro="" textlink="">
      <xdr:nvSpPr>
        <xdr:cNvPr id="164" name="テキスト ボックス 163"/>
        <xdr:cNvSpPr txBox="1"/>
      </xdr:nvSpPr>
      <xdr:spPr>
        <a:xfrm>
          <a:off x="6134100" y="10718165"/>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65" name="テキスト ボックス 164"/>
        <xdr:cNvSpPr txBox="1"/>
      </xdr:nvSpPr>
      <xdr:spPr>
        <a:xfrm>
          <a:off x="81534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58775" cy="231140"/>
    <xdr:sp macro="" textlink="">
      <xdr:nvSpPr>
        <xdr:cNvPr id="166" name="テキスト ボックス 165"/>
        <xdr:cNvSpPr txBox="1"/>
      </xdr:nvSpPr>
      <xdr:spPr>
        <a:xfrm>
          <a:off x="6134100" y="14494510"/>
          <a:ext cx="3587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700500" y="190500"/>
          <a:ext cx="34925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719550" y="215900"/>
          <a:ext cx="34480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744950" y="241300"/>
          <a:ext cx="33909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64055" y="905510"/>
          <a:ext cx="11690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306185" y="1680210"/>
          <a:ext cx="3213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711690" y="873760"/>
          <a:ext cx="133604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48545" y="937260"/>
          <a:ext cx="11690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48545" y="1196340"/>
          <a:ext cx="11690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94240" y="10223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48215" y="9753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48215" y="12344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6917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6917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7175"/>
    <xdr:sp macro="" textlink="">
      <xdr:nvSpPr>
        <xdr:cNvPr id="29" name="テキスト ボックス 28"/>
        <xdr:cNvSpPr txBox="1"/>
      </xdr:nvSpPr>
      <xdr:spPr>
        <a:xfrm>
          <a:off x="628015" y="273685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8015"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28015"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47015"/>
    <xdr:sp macro="" textlink="">
      <xdr:nvSpPr>
        <xdr:cNvPr id="32" name="テキスト ボックス 31"/>
        <xdr:cNvSpPr txBox="1"/>
      </xdr:nvSpPr>
      <xdr:spPr>
        <a:xfrm>
          <a:off x="628015" y="3670300"/>
          <a:ext cx="4433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6802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79502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79502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67005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67005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6720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6720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66802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65341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66802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7114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668020" y="7010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7360" cy="257175"/>
    <xdr:sp macro="" textlink="">
      <xdr:nvSpPr>
        <xdr:cNvPr id="45" name="テキスト ボックス 44"/>
        <xdr:cNvSpPr txBox="1"/>
      </xdr:nvSpPr>
      <xdr:spPr>
        <a:xfrm>
          <a:off x="271145" y="68719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668020" y="6560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38</xdr:row>
      <xdr:rowOff>48260</xdr:rowOff>
    </xdr:from>
    <xdr:ext cx="403225" cy="247650"/>
    <xdr:sp macro="" textlink="">
      <xdr:nvSpPr>
        <xdr:cNvPr id="47" name="テキスト ボックス 46"/>
        <xdr:cNvSpPr txBox="1"/>
      </xdr:nvSpPr>
      <xdr:spPr>
        <a:xfrm>
          <a:off x="334010" y="64223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668020" y="6115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35</xdr:row>
      <xdr:rowOff>105410</xdr:rowOff>
    </xdr:from>
    <xdr:ext cx="403225" cy="258445"/>
    <xdr:sp macro="" textlink="">
      <xdr:nvSpPr>
        <xdr:cNvPr id="49" name="テキスト ボックス 48"/>
        <xdr:cNvSpPr txBox="1"/>
      </xdr:nvSpPr>
      <xdr:spPr>
        <a:xfrm>
          <a:off x="334010" y="5976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668020" y="5669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32</xdr:row>
      <xdr:rowOff>162560</xdr:rowOff>
    </xdr:from>
    <xdr:ext cx="403225" cy="257175"/>
    <xdr:sp macro="" textlink="">
      <xdr:nvSpPr>
        <xdr:cNvPr id="51" name="テキスト ボックス 50"/>
        <xdr:cNvSpPr txBox="1"/>
      </xdr:nvSpPr>
      <xdr:spPr>
        <a:xfrm>
          <a:off x="334010" y="5530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66802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30</xdr:row>
      <xdr:rowOff>48260</xdr:rowOff>
    </xdr:from>
    <xdr:ext cx="403225" cy="247650"/>
    <xdr:sp macro="" textlink="">
      <xdr:nvSpPr>
        <xdr:cNvPr id="53" name="テキスト ボックス 52"/>
        <xdr:cNvSpPr txBox="1"/>
      </xdr:nvSpPr>
      <xdr:spPr>
        <a:xfrm>
          <a:off x="334010" y="50812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66802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12065</xdr:rowOff>
    </xdr:from>
    <xdr:to xmlns:xdr="http://schemas.openxmlformats.org/drawingml/2006/spreadsheetDrawing">
      <xdr:col>24</xdr:col>
      <xdr:colOff>62865</xdr:colOff>
      <xdr:row>40</xdr:row>
      <xdr:rowOff>151765</xdr:rowOff>
    </xdr:to>
    <xdr:cxnSp macro="">
      <xdr:nvCxnSpPr>
        <xdr:cNvPr id="55" name="直線コネクタ 54"/>
        <xdr:cNvCxnSpPr/>
      </xdr:nvCxnSpPr>
      <xdr:spPr>
        <a:xfrm flipV="1">
          <a:off x="4070985" y="5715635"/>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155575</xdr:rowOff>
    </xdr:from>
    <xdr:ext cx="393700" cy="259080"/>
    <xdr:sp macro="" textlink="">
      <xdr:nvSpPr>
        <xdr:cNvPr id="56" name="【道路】&#10;有形固定資産減価償却率最小値テキスト"/>
        <xdr:cNvSpPr txBox="1"/>
      </xdr:nvSpPr>
      <xdr:spPr>
        <a:xfrm>
          <a:off x="4109720" y="686498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151765</xdr:rowOff>
    </xdr:from>
    <xdr:to xmlns:xdr="http://schemas.openxmlformats.org/drawingml/2006/spreadsheetDrawing">
      <xdr:col>24</xdr:col>
      <xdr:colOff>152400</xdr:colOff>
      <xdr:row>40</xdr:row>
      <xdr:rowOff>151765</xdr:rowOff>
    </xdr:to>
    <xdr:cxnSp macro="">
      <xdr:nvCxnSpPr>
        <xdr:cNvPr id="57" name="直線コネクタ 56"/>
        <xdr:cNvCxnSpPr/>
      </xdr:nvCxnSpPr>
      <xdr:spPr>
        <a:xfrm>
          <a:off x="4006215" y="68611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130175</xdr:rowOff>
    </xdr:from>
    <xdr:ext cx="393700" cy="252095"/>
    <xdr:sp macro="" textlink="">
      <xdr:nvSpPr>
        <xdr:cNvPr id="58" name="【道路】&#10;有形固定資産減価償却率最大値テキスト"/>
        <xdr:cNvSpPr txBox="1"/>
      </xdr:nvSpPr>
      <xdr:spPr>
        <a:xfrm>
          <a:off x="4109720" y="5498465"/>
          <a:ext cx="3937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12065</xdr:rowOff>
    </xdr:from>
    <xdr:to xmlns:xdr="http://schemas.openxmlformats.org/drawingml/2006/spreadsheetDrawing">
      <xdr:col>24</xdr:col>
      <xdr:colOff>152400</xdr:colOff>
      <xdr:row>34</xdr:row>
      <xdr:rowOff>12065</xdr:rowOff>
    </xdr:to>
    <xdr:cxnSp macro="">
      <xdr:nvCxnSpPr>
        <xdr:cNvPr id="59" name="直線コネクタ 58"/>
        <xdr:cNvCxnSpPr/>
      </xdr:nvCxnSpPr>
      <xdr:spPr>
        <a:xfrm>
          <a:off x="4006215" y="57156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29845</xdr:rowOff>
    </xdr:from>
    <xdr:ext cx="393700" cy="247650"/>
    <xdr:sp macro="" textlink="">
      <xdr:nvSpPr>
        <xdr:cNvPr id="60" name="【道路】&#10;有形固定資産減価償却率平均値テキスト"/>
        <xdr:cNvSpPr txBox="1"/>
      </xdr:nvSpPr>
      <xdr:spPr>
        <a:xfrm>
          <a:off x="4109720" y="6068695"/>
          <a:ext cx="3937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xdr:rowOff>
    </xdr:from>
    <xdr:to xmlns:xdr="http://schemas.openxmlformats.org/drawingml/2006/spreadsheetDrawing">
      <xdr:col>24</xdr:col>
      <xdr:colOff>114300</xdr:colOff>
      <xdr:row>37</xdr:row>
      <xdr:rowOff>108585</xdr:rowOff>
    </xdr:to>
    <xdr:sp macro="" textlink="">
      <xdr:nvSpPr>
        <xdr:cNvPr id="61" name="フローチャート: 判断 60"/>
        <xdr:cNvSpPr/>
      </xdr:nvSpPr>
      <xdr:spPr>
        <a:xfrm>
          <a:off x="4020820" y="62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144145</xdr:rowOff>
    </xdr:from>
    <xdr:to xmlns:xdr="http://schemas.openxmlformats.org/drawingml/2006/spreadsheetDrawing">
      <xdr:col>20</xdr:col>
      <xdr:colOff>38100</xdr:colOff>
      <xdr:row>37</xdr:row>
      <xdr:rowOff>74295</xdr:rowOff>
    </xdr:to>
    <xdr:sp macro="" textlink="">
      <xdr:nvSpPr>
        <xdr:cNvPr id="62" name="フローチャート: 判断 61"/>
        <xdr:cNvSpPr/>
      </xdr:nvSpPr>
      <xdr:spPr>
        <a:xfrm>
          <a:off x="3300095" y="61829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107950</xdr:rowOff>
    </xdr:from>
    <xdr:to xmlns:xdr="http://schemas.openxmlformats.org/drawingml/2006/spreadsheetDrawing">
      <xdr:col>15</xdr:col>
      <xdr:colOff>101600</xdr:colOff>
      <xdr:row>37</xdr:row>
      <xdr:rowOff>38100</xdr:rowOff>
    </xdr:to>
    <xdr:sp macro="" textlink="">
      <xdr:nvSpPr>
        <xdr:cNvPr id="63" name="フローチャート: 判断 62"/>
        <xdr:cNvSpPr/>
      </xdr:nvSpPr>
      <xdr:spPr>
        <a:xfrm>
          <a:off x="2505075" y="614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82550</xdr:rowOff>
    </xdr:from>
    <xdr:to xmlns:xdr="http://schemas.openxmlformats.org/drawingml/2006/spreadsheetDrawing">
      <xdr:col>10</xdr:col>
      <xdr:colOff>165100</xdr:colOff>
      <xdr:row>37</xdr:row>
      <xdr:rowOff>12700</xdr:rowOff>
    </xdr:to>
    <xdr:sp macro="" textlink="">
      <xdr:nvSpPr>
        <xdr:cNvPr id="64" name="フローチャート: 判断 63"/>
        <xdr:cNvSpPr/>
      </xdr:nvSpPr>
      <xdr:spPr>
        <a:xfrm>
          <a:off x="1733550" y="612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45720</xdr:rowOff>
    </xdr:from>
    <xdr:to xmlns:xdr="http://schemas.openxmlformats.org/drawingml/2006/spreadsheetDrawing">
      <xdr:col>6</xdr:col>
      <xdr:colOff>38100</xdr:colOff>
      <xdr:row>36</xdr:row>
      <xdr:rowOff>147320</xdr:rowOff>
    </xdr:to>
    <xdr:sp macro="" textlink="">
      <xdr:nvSpPr>
        <xdr:cNvPr id="65" name="フローチャート: 判断 64"/>
        <xdr:cNvSpPr/>
      </xdr:nvSpPr>
      <xdr:spPr>
        <a:xfrm>
          <a:off x="962025" y="60845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2730"/>
    <xdr:sp macro="" textlink="">
      <xdr:nvSpPr>
        <xdr:cNvPr id="66" name="テキスト ボックス 65"/>
        <xdr:cNvSpPr txBox="1"/>
      </xdr:nvSpPr>
      <xdr:spPr>
        <a:xfrm>
          <a:off x="390461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44</xdr:row>
      <xdr:rowOff>73660</xdr:rowOff>
    </xdr:from>
    <xdr:ext cx="762000" cy="252730"/>
    <xdr:sp macro="" textlink="">
      <xdr:nvSpPr>
        <xdr:cNvPr id="67" name="テキスト ボックス 66"/>
        <xdr:cNvSpPr txBox="1"/>
      </xdr:nvSpPr>
      <xdr:spPr>
        <a:xfrm>
          <a:off x="317309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50570" cy="252730"/>
    <xdr:sp macro="" textlink="">
      <xdr:nvSpPr>
        <xdr:cNvPr id="68" name="テキスト ボックス 67"/>
        <xdr:cNvSpPr txBox="1"/>
      </xdr:nvSpPr>
      <xdr:spPr>
        <a:xfrm>
          <a:off x="238887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50570" cy="252730"/>
    <xdr:sp macro="" textlink="">
      <xdr:nvSpPr>
        <xdr:cNvPr id="69" name="テキスト ボックス 68"/>
        <xdr:cNvSpPr txBox="1"/>
      </xdr:nvSpPr>
      <xdr:spPr>
        <a:xfrm>
          <a:off x="161734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44</xdr:row>
      <xdr:rowOff>73660</xdr:rowOff>
    </xdr:from>
    <xdr:ext cx="762000" cy="252730"/>
    <xdr:sp macro="" textlink="">
      <xdr:nvSpPr>
        <xdr:cNvPr id="70" name="テキスト ボックス 69"/>
        <xdr:cNvSpPr txBox="1"/>
      </xdr:nvSpPr>
      <xdr:spPr>
        <a:xfrm>
          <a:off x="83502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13970</xdr:rowOff>
    </xdr:from>
    <xdr:to xmlns:xdr="http://schemas.openxmlformats.org/drawingml/2006/spreadsheetDrawing">
      <xdr:col>24</xdr:col>
      <xdr:colOff>114300</xdr:colOff>
      <xdr:row>37</xdr:row>
      <xdr:rowOff>115570</xdr:rowOff>
    </xdr:to>
    <xdr:sp macro="" textlink="">
      <xdr:nvSpPr>
        <xdr:cNvPr id="71" name="楕円 70"/>
        <xdr:cNvSpPr/>
      </xdr:nvSpPr>
      <xdr:spPr>
        <a:xfrm>
          <a:off x="402082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163830</xdr:rowOff>
    </xdr:from>
    <xdr:ext cx="393700" cy="255905"/>
    <xdr:sp macro="" textlink="">
      <xdr:nvSpPr>
        <xdr:cNvPr id="72" name="【道路】&#10;有形固定資産減価償却率該当値テキスト"/>
        <xdr:cNvSpPr txBox="1"/>
      </xdr:nvSpPr>
      <xdr:spPr>
        <a:xfrm>
          <a:off x="4109720" y="6202680"/>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142240</xdr:rowOff>
    </xdr:from>
    <xdr:to xmlns:xdr="http://schemas.openxmlformats.org/drawingml/2006/spreadsheetDrawing">
      <xdr:col>20</xdr:col>
      <xdr:colOff>38100</xdr:colOff>
      <xdr:row>37</xdr:row>
      <xdr:rowOff>72390</xdr:rowOff>
    </xdr:to>
    <xdr:sp macro="" textlink="">
      <xdr:nvSpPr>
        <xdr:cNvPr id="73" name="楕円 72"/>
        <xdr:cNvSpPr/>
      </xdr:nvSpPr>
      <xdr:spPr>
        <a:xfrm>
          <a:off x="3300095" y="61810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37</xdr:row>
      <xdr:rowOff>21590</xdr:rowOff>
    </xdr:from>
    <xdr:to xmlns:xdr="http://schemas.openxmlformats.org/drawingml/2006/spreadsheetDrawing">
      <xdr:col>24</xdr:col>
      <xdr:colOff>63500</xdr:colOff>
      <xdr:row>37</xdr:row>
      <xdr:rowOff>64770</xdr:rowOff>
    </xdr:to>
    <xdr:cxnSp macro="">
      <xdr:nvCxnSpPr>
        <xdr:cNvPr id="74" name="直線コネクタ 73"/>
        <xdr:cNvCxnSpPr/>
      </xdr:nvCxnSpPr>
      <xdr:spPr>
        <a:xfrm>
          <a:off x="3340100" y="6228080"/>
          <a:ext cx="7315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98425</xdr:rowOff>
    </xdr:from>
    <xdr:to xmlns:xdr="http://schemas.openxmlformats.org/drawingml/2006/spreadsheetDrawing">
      <xdr:col>15</xdr:col>
      <xdr:colOff>101600</xdr:colOff>
      <xdr:row>37</xdr:row>
      <xdr:rowOff>28575</xdr:rowOff>
    </xdr:to>
    <xdr:sp macro="" textlink="">
      <xdr:nvSpPr>
        <xdr:cNvPr id="75" name="楕円 74"/>
        <xdr:cNvSpPr/>
      </xdr:nvSpPr>
      <xdr:spPr>
        <a:xfrm>
          <a:off x="2505075" y="6137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149225</xdr:rowOff>
    </xdr:from>
    <xdr:to xmlns:xdr="http://schemas.openxmlformats.org/drawingml/2006/spreadsheetDrawing">
      <xdr:col>19</xdr:col>
      <xdr:colOff>167005</xdr:colOff>
      <xdr:row>37</xdr:row>
      <xdr:rowOff>21590</xdr:rowOff>
    </xdr:to>
    <xdr:cxnSp macro="">
      <xdr:nvCxnSpPr>
        <xdr:cNvPr id="76" name="直線コネクタ 75"/>
        <xdr:cNvCxnSpPr/>
      </xdr:nvCxnSpPr>
      <xdr:spPr>
        <a:xfrm>
          <a:off x="2555875" y="6188075"/>
          <a:ext cx="7842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55245</xdr:rowOff>
    </xdr:from>
    <xdr:to xmlns:xdr="http://schemas.openxmlformats.org/drawingml/2006/spreadsheetDrawing">
      <xdr:col>10</xdr:col>
      <xdr:colOff>165100</xdr:colOff>
      <xdr:row>36</xdr:row>
      <xdr:rowOff>156845</xdr:rowOff>
    </xdr:to>
    <xdr:sp macro="" textlink="">
      <xdr:nvSpPr>
        <xdr:cNvPr id="77" name="楕円 76"/>
        <xdr:cNvSpPr/>
      </xdr:nvSpPr>
      <xdr:spPr>
        <a:xfrm>
          <a:off x="173355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106045</xdr:rowOff>
    </xdr:from>
    <xdr:to xmlns:xdr="http://schemas.openxmlformats.org/drawingml/2006/spreadsheetDrawing">
      <xdr:col>15</xdr:col>
      <xdr:colOff>50800</xdr:colOff>
      <xdr:row>36</xdr:row>
      <xdr:rowOff>149225</xdr:rowOff>
    </xdr:to>
    <xdr:cxnSp macro="">
      <xdr:nvCxnSpPr>
        <xdr:cNvPr id="78" name="直線コネクタ 77"/>
        <xdr:cNvCxnSpPr/>
      </xdr:nvCxnSpPr>
      <xdr:spPr>
        <a:xfrm>
          <a:off x="1784350" y="6144895"/>
          <a:ext cx="7715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13970</xdr:rowOff>
    </xdr:from>
    <xdr:to xmlns:xdr="http://schemas.openxmlformats.org/drawingml/2006/spreadsheetDrawing">
      <xdr:col>6</xdr:col>
      <xdr:colOff>38100</xdr:colOff>
      <xdr:row>36</xdr:row>
      <xdr:rowOff>115570</xdr:rowOff>
    </xdr:to>
    <xdr:sp macro="" textlink="">
      <xdr:nvSpPr>
        <xdr:cNvPr id="79" name="楕円 78"/>
        <xdr:cNvSpPr/>
      </xdr:nvSpPr>
      <xdr:spPr>
        <a:xfrm>
          <a:off x="962025" y="60528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36</xdr:row>
      <xdr:rowOff>64770</xdr:rowOff>
    </xdr:from>
    <xdr:to xmlns:xdr="http://schemas.openxmlformats.org/drawingml/2006/spreadsheetDrawing">
      <xdr:col>10</xdr:col>
      <xdr:colOff>114300</xdr:colOff>
      <xdr:row>36</xdr:row>
      <xdr:rowOff>106045</xdr:rowOff>
    </xdr:to>
    <xdr:cxnSp macro="">
      <xdr:nvCxnSpPr>
        <xdr:cNvPr id="80" name="直線コネクタ 79"/>
        <xdr:cNvCxnSpPr/>
      </xdr:nvCxnSpPr>
      <xdr:spPr>
        <a:xfrm>
          <a:off x="1002030" y="6103620"/>
          <a:ext cx="7823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64770</xdr:rowOff>
    </xdr:from>
    <xdr:ext cx="393700" cy="259080"/>
    <xdr:sp macro="" textlink="">
      <xdr:nvSpPr>
        <xdr:cNvPr id="81" name="n_1aveValue【道路】&#10;有形固定資産減価償却率"/>
        <xdr:cNvSpPr txBox="1"/>
      </xdr:nvSpPr>
      <xdr:spPr>
        <a:xfrm>
          <a:off x="3159125" y="627126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29210</xdr:rowOff>
    </xdr:from>
    <xdr:ext cx="393700" cy="247650"/>
    <xdr:sp macro="" textlink="">
      <xdr:nvSpPr>
        <xdr:cNvPr id="82" name="n_2aveValue【道路】&#10;有形固定資産減価償却率"/>
        <xdr:cNvSpPr txBox="1"/>
      </xdr:nvSpPr>
      <xdr:spPr>
        <a:xfrm>
          <a:off x="2376805" y="623570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3810</xdr:rowOff>
    </xdr:from>
    <xdr:ext cx="393700" cy="259080"/>
    <xdr:sp macro="" textlink="">
      <xdr:nvSpPr>
        <xdr:cNvPr id="83" name="n_3aveValue【道路】&#10;有形固定資産減価償却率"/>
        <xdr:cNvSpPr txBox="1"/>
      </xdr:nvSpPr>
      <xdr:spPr>
        <a:xfrm>
          <a:off x="1605280" y="621030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138430</xdr:rowOff>
    </xdr:from>
    <xdr:ext cx="393700" cy="259080"/>
    <xdr:sp macro="" textlink="">
      <xdr:nvSpPr>
        <xdr:cNvPr id="84" name="n_4aveValue【道路】&#10;有形固定資産減価償却率"/>
        <xdr:cNvSpPr txBox="1"/>
      </xdr:nvSpPr>
      <xdr:spPr>
        <a:xfrm>
          <a:off x="833755" y="61772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88900</xdr:rowOff>
    </xdr:from>
    <xdr:ext cx="393700" cy="247015"/>
    <xdr:sp macro="" textlink="">
      <xdr:nvSpPr>
        <xdr:cNvPr id="85" name="n_1mainValue【道路】&#10;有形固定資産減価償却率"/>
        <xdr:cNvSpPr txBox="1"/>
      </xdr:nvSpPr>
      <xdr:spPr>
        <a:xfrm>
          <a:off x="3159125" y="596011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45085</xdr:rowOff>
    </xdr:from>
    <xdr:ext cx="393700" cy="259080"/>
    <xdr:sp macro="" textlink="">
      <xdr:nvSpPr>
        <xdr:cNvPr id="86" name="n_2mainValue【道路】&#10;有形固定資産減価償却率"/>
        <xdr:cNvSpPr txBox="1"/>
      </xdr:nvSpPr>
      <xdr:spPr>
        <a:xfrm>
          <a:off x="2376805" y="591629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1905</xdr:rowOff>
    </xdr:from>
    <xdr:ext cx="393700" cy="259080"/>
    <xdr:sp macro="" textlink="">
      <xdr:nvSpPr>
        <xdr:cNvPr id="87" name="n_3mainValue【道路】&#10;有形固定資産減価償却率"/>
        <xdr:cNvSpPr txBox="1"/>
      </xdr:nvSpPr>
      <xdr:spPr>
        <a:xfrm>
          <a:off x="1605280" y="587311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132080</xdr:rowOff>
    </xdr:from>
    <xdr:ext cx="393700" cy="259080"/>
    <xdr:sp macro="" textlink="">
      <xdr:nvSpPr>
        <xdr:cNvPr id="88" name="n_4mainValue【道路】&#10;有形固定資産減価償却率"/>
        <xdr:cNvSpPr txBox="1"/>
      </xdr:nvSpPr>
      <xdr:spPr>
        <a:xfrm>
          <a:off x="833755" y="58356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5805170"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590867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590867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680720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680720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78092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78092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5805170"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5425"/>
    <xdr:sp macro="" textlink="">
      <xdr:nvSpPr>
        <xdr:cNvPr id="97" name="テキスト ボックス 96"/>
        <xdr:cNvSpPr txBox="1"/>
      </xdr:nvSpPr>
      <xdr:spPr>
        <a:xfrm>
          <a:off x="5767070" y="503301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5805170" y="74561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43</xdr:row>
      <xdr:rowOff>105410</xdr:rowOff>
    </xdr:from>
    <xdr:ext cx="467360" cy="258445"/>
    <xdr:sp macro="" textlink="">
      <xdr:nvSpPr>
        <xdr:cNvPr id="99" name="テキスト ボックス 98"/>
        <xdr:cNvSpPr txBox="1"/>
      </xdr:nvSpPr>
      <xdr:spPr>
        <a:xfrm>
          <a:off x="538480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0" name="直線コネクタ 99"/>
        <xdr:cNvCxnSpPr/>
      </xdr:nvCxnSpPr>
      <xdr:spPr>
        <a:xfrm>
          <a:off x="5805170" y="7137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7360" cy="247650"/>
    <xdr:sp macro="" textlink="">
      <xdr:nvSpPr>
        <xdr:cNvPr id="101" name="テキスト ボックス 100"/>
        <xdr:cNvSpPr txBox="1"/>
      </xdr:nvSpPr>
      <xdr:spPr>
        <a:xfrm>
          <a:off x="5384800" y="69989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108585</xdr:rowOff>
    </xdr:from>
    <xdr:to xmlns:xdr="http://schemas.openxmlformats.org/drawingml/2006/spreadsheetDrawing">
      <xdr:col>59</xdr:col>
      <xdr:colOff>50800</xdr:colOff>
      <xdr:row>40</xdr:row>
      <xdr:rowOff>108585</xdr:rowOff>
    </xdr:to>
    <xdr:cxnSp macro="">
      <xdr:nvCxnSpPr>
        <xdr:cNvPr id="102" name="直線コネクタ 101"/>
        <xdr:cNvCxnSpPr/>
      </xdr:nvCxnSpPr>
      <xdr:spPr>
        <a:xfrm>
          <a:off x="5805170" y="68179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7360" cy="259080"/>
    <xdr:sp macro="" textlink="">
      <xdr:nvSpPr>
        <xdr:cNvPr id="103" name="テキスト ボックス 102"/>
        <xdr:cNvSpPr txBox="1"/>
      </xdr:nvSpPr>
      <xdr:spPr>
        <a:xfrm>
          <a:off x="5384800" y="6679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4" name="直線コネクタ 103"/>
        <xdr:cNvCxnSpPr/>
      </xdr:nvCxnSpPr>
      <xdr:spPr>
        <a:xfrm>
          <a:off x="5805170" y="6499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154305</xdr:rowOff>
    </xdr:from>
    <xdr:ext cx="467360" cy="259080"/>
    <xdr:sp macro="" textlink="">
      <xdr:nvSpPr>
        <xdr:cNvPr id="105" name="テキスト ボックス 104"/>
        <xdr:cNvSpPr txBox="1"/>
      </xdr:nvSpPr>
      <xdr:spPr>
        <a:xfrm>
          <a:off x="5384800" y="6360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6" name="直線コネクタ 105"/>
        <xdr:cNvCxnSpPr/>
      </xdr:nvCxnSpPr>
      <xdr:spPr>
        <a:xfrm>
          <a:off x="5805170" y="6180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167640</xdr:rowOff>
    </xdr:from>
    <xdr:ext cx="531495" cy="259080"/>
    <xdr:sp macro="" textlink="">
      <xdr:nvSpPr>
        <xdr:cNvPr id="107" name="テキスト ボックス 106"/>
        <xdr:cNvSpPr txBox="1"/>
      </xdr:nvSpPr>
      <xdr:spPr>
        <a:xfrm>
          <a:off x="5344160" y="6038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158750</xdr:rowOff>
    </xdr:from>
    <xdr:to xmlns:xdr="http://schemas.openxmlformats.org/drawingml/2006/spreadsheetDrawing">
      <xdr:col>59</xdr:col>
      <xdr:colOff>50800</xdr:colOff>
      <xdr:row>34</xdr:row>
      <xdr:rowOff>158750</xdr:rowOff>
    </xdr:to>
    <xdr:cxnSp macro="">
      <xdr:nvCxnSpPr>
        <xdr:cNvPr id="108" name="直線コネクタ 107"/>
        <xdr:cNvCxnSpPr/>
      </xdr:nvCxnSpPr>
      <xdr:spPr>
        <a:xfrm>
          <a:off x="5805170" y="58623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4635"/>
    <xdr:sp macro="" textlink="">
      <xdr:nvSpPr>
        <xdr:cNvPr id="109" name="テキスト ボックス 108"/>
        <xdr:cNvSpPr txBox="1"/>
      </xdr:nvSpPr>
      <xdr:spPr>
        <a:xfrm>
          <a:off x="5344160" y="57194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0" name="直線コネクタ 109"/>
        <xdr:cNvCxnSpPr/>
      </xdr:nvCxnSpPr>
      <xdr:spPr>
        <a:xfrm>
          <a:off x="5805170" y="55384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47015"/>
    <xdr:sp macro="" textlink="">
      <xdr:nvSpPr>
        <xdr:cNvPr id="111" name="テキスト ボックス 110"/>
        <xdr:cNvSpPr txBox="1"/>
      </xdr:nvSpPr>
      <xdr:spPr>
        <a:xfrm>
          <a:off x="5344160" y="540004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5805170" y="5219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47650"/>
    <xdr:sp macro="" textlink="">
      <xdr:nvSpPr>
        <xdr:cNvPr id="113" name="テキスト ボックス 112"/>
        <xdr:cNvSpPr txBox="1"/>
      </xdr:nvSpPr>
      <xdr:spPr>
        <a:xfrm>
          <a:off x="5344160" y="508127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5805170"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33</xdr:row>
      <xdr:rowOff>27305</xdr:rowOff>
    </xdr:from>
    <xdr:to xmlns:xdr="http://schemas.openxmlformats.org/drawingml/2006/spreadsheetDrawing">
      <xdr:col>54</xdr:col>
      <xdr:colOff>167005</xdr:colOff>
      <xdr:row>41</xdr:row>
      <xdr:rowOff>100965</xdr:rowOff>
    </xdr:to>
    <xdr:cxnSp macro="">
      <xdr:nvCxnSpPr>
        <xdr:cNvPr id="115" name="直線コネクタ 114"/>
        <xdr:cNvCxnSpPr/>
      </xdr:nvCxnSpPr>
      <xdr:spPr>
        <a:xfrm flipV="1">
          <a:off x="9185275" y="556323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104775</xdr:rowOff>
    </xdr:from>
    <xdr:ext cx="458470" cy="259080"/>
    <xdr:sp macro="" textlink="">
      <xdr:nvSpPr>
        <xdr:cNvPr id="116" name="【道路】&#10;一人当たり延長最小値テキスト"/>
        <xdr:cNvSpPr txBox="1"/>
      </xdr:nvSpPr>
      <xdr:spPr>
        <a:xfrm>
          <a:off x="9223375" y="69818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100965</xdr:rowOff>
    </xdr:from>
    <xdr:to xmlns:xdr="http://schemas.openxmlformats.org/drawingml/2006/spreadsheetDrawing">
      <xdr:col>55</xdr:col>
      <xdr:colOff>88900</xdr:colOff>
      <xdr:row>41</xdr:row>
      <xdr:rowOff>100965</xdr:rowOff>
    </xdr:to>
    <xdr:cxnSp macro="">
      <xdr:nvCxnSpPr>
        <xdr:cNvPr id="117" name="直線コネクタ 116"/>
        <xdr:cNvCxnSpPr/>
      </xdr:nvCxnSpPr>
      <xdr:spPr>
        <a:xfrm>
          <a:off x="9119870" y="69780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145415</xdr:rowOff>
    </xdr:from>
    <xdr:ext cx="523240" cy="247015"/>
    <xdr:sp macro="" textlink="">
      <xdr:nvSpPr>
        <xdr:cNvPr id="118" name="【道路】&#10;一人当たり延長最大値テキスト"/>
        <xdr:cNvSpPr txBox="1"/>
      </xdr:nvSpPr>
      <xdr:spPr>
        <a:xfrm>
          <a:off x="9223375" y="5346065"/>
          <a:ext cx="5232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27305</xdr:rowOff>
    </xdr:from>
    <xdr:to xmlns:xdr="http://schemas.openxmlformats.org/drawingml/2006/spreadsheetDrawing">
      <xdr:col>55</xdr:col>
      <xdr:colOff>88900</xdr:colOff>
      <xdr:row>33</xdr:row>
      <xdr:rowOff>27305</xdr:rowOff>
    </xdr:to>
    <xdr:cxnSp macro="">
      <xdr:nvCxnSpPr>
        <xdr:cNvPr id="119" name="直線コネクタ 118"/>
        <xdr:cNvCxnSpPr/>
      </xdr:nvCxnSpPr>
      <xdr:spPr>
        <a:xfrm>
          <a:off x="9119870" y="55632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118745</xdr:rowOff>
    </xdr:from>
    <xdr:ext cx="458470" cy="259080"/>
    <xdr:sp macro="" textlink="">
      <xdr:nvSpPr>
        <xdr:cNvPr id="120" name="【道路】&#10;一人当たり延長平均値テキスト"/>
        <xdr:cNvSpPr txBox="1"/>
      </xdr:nvSpPr>
      <xdr:spPr>
        <a:xfrm>
          <a:off x="9223375" y="6325235"/>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140335</xdr:rowOff>
    </xdr:from>
    <xdr:to xmlns:xdr="http://schemas.openxmlformats.org/drawingml/2006/spreadsheetDrawing">
      <xdr:col>55</xdr:col>
      <xdr:colOff>50800</xdr:colOff>
      <xdr:row>38</xdr:row>
      <xdr:rowOff>70485</xdr:rowOff>
    </xdr:to>
    <xdr:sp macro="" textlink="">
      <xdr:nvSpPr>
        <xdr:cNvPr id="121" name="フローチャート: 判断 120"/>
        <xdr:cNvSpPr/>
      </xdr:nvSpPr>
      <xdr:spPr>
        <a:xfrm>
          <a:off x="9157970" y="63468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150495</xdr:rowOff>
    </xdr:from>
    <xdr:to xmlns:xdr="http://schemas.openxmlformats.org/drawingml/2006/spreadsheetDrawing">
      <xdr:col>50</xdr:col>
      <xdr:colOff>165100</xdr:colOff>
      <xdr:row>38</xdr:row>
      <xdr:rowOff>80645</xdr:rowOff>
    </xdr:to>
    <xdr:sp macro="" textlink="">
      <xdr:nvSpPr>
        <xdr:cNvPr id="122" name="フローチャート: 判断 121"/>
        <xdr:cNvSpPr/>
      </xdr:nvSpPr>
      <xdr:spPr>
        <a:xfrm>
          <a:off x="8413750" y="635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84455</xdr:rowOff>
    </xdr:from>
    <xdr:to xmlns:xdr="http://schemas.openxmlformats.org/drawingml/2006/spreadsheetDrawing">
      <xdr:col>46</xdr:col>
      <xdr:colOff>38100</xdr:colOff>
      <xdr:row>39</xdr:row>
      <xdr:rowOff>13970</xdr:rowOff>
    </xdr:to>
    <xdr:sp macro="" textlink="">
      <xdr:nvSpPr>
        <xdr:cNvPr id="123" name="フローチャート: 判断 122"/>
        <xdr:cNvSpPr/>
      </xdr:nvSpPr>
      <xdr:spPr>
        <a:xfrm>
          <a:off x="7642225" y="6458585"/>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13970</xdr:rowOff>
    </xdr:to>
    <xdr:sp macro="" textlink="">
      <xdr:nvSpPr>
        <xdr:cNvPr id="124" name="フローチャート: 判断 123"/>
        <xdr:cNvSpPr/>
      </xdr:nvSpPr>
      <xdr:spPr>
        <a:xfrm>
          <a:off x="6847205" y="64585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81915</xdr:rowOff>
    </xdr:from>
    <xdr:to xmlns:xdr="http://schemas.openxmlformats.org/drawingml/2006/spreadsheetDrawing">
      <xdr:col>36</xdr:col>
      <xdr:colOff>165100</xdr:colOff>
      <xdr:row>39</xdr:row>
      <xdr:rowOff>12065</xdr:rowOff>
    </xdr:to>
    <xdr:sp macro="" textlink="">
      <xdr:nvSpPr>
        <xdr:cNvPr id="125" name="フローチャート: 判断 124"/>
        <xdr:cNvSpPr/>
      </xdr:nvSpPr>
      <xdr:spPr>
        <a:xfrm>
          <a:off x="6075680" y="6456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2730"/>
    <xdr:sp macro="" textlink="">
      <xdr:nvSpPr>
        <xdr:cNvPr id="126" name="テキスト ボックス 125"/>
        <xdr:cNvSpPr txBox="1"/>
      </xdr:nvSpPr>
      <xdr:spPr>
        <a:xfrm>
          <a:off x="9018270"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50570" cy="252730"/>
    <xdr:sp macro="" textlink="">
      <xdr:nvSpPr>
        <xdr:cNvPr id="127" name="テキスト ボックス 126"/>
        <xdr:cNvSpPr txBox="1"/>
      </xdr:nvSpPr>
      <xdr:spPr>
        <a:xfrm>
          <a:off x="829754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44</xdr:row>
      <xdr:rowOff>73660</xdr:rowOff>
    </xdr:from>
    <xdr:ext cx="762000" cy="252730"/>
    <xdr:sp macro="" textlink="">
      <xdr:nvSpPr>
        <xdr:cNvPr id="128" name="テキスト ボックス 127"/>
        <xdr:cNvSpPr txBox="1"/>
      </xdr:nvSpPr>
      <xdr:spPr>
        <a:xfrm>
          <a:off x="751522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50570" cy="252730"/>
    <xdr:sp macro="" textlink="">
      <xdr:nvSpPr>
        <xdr:cNvPr id="129" name="テキスト ボックス 128"/>
        <xdr:cNvSpPr txBox="1"/>
      </xdr:nvSpPr>
      <xdr:spPr>
        <a:xfrm>
          <a:off x="673100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50570" cy="252730"/>
    <xdr:sp macro="" textlink="">
      <xdr:nvSpPr>
        <xdr:cNvPr id="130" name="テキスト ボックス 129"/>
        <xdr:cNvSpPr txBox="1"/>
      </xdr:nvSpPr>
      <xdr:spPr>
        <a:xfrm>
          <a:off x="595947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84455</xdr:rowOff>
    </xdr:from>
    <xdr:to xmlns:xdr="http://schemas.openxmlformats.org/drawingml/2006/spreadsheetDrawing">
      <xdr:col>55</xdr:col>
      <xdr:colOff>50800</xdr:colOff>
      <xdr:row>38</xdr:row>
      <xdr:rowOff>14605</xdr:rowOff>
    </xdr:to>
    <xdr:sp macro="" textlink="">
      <xdr:nvSpPr>
        <xdr:cNvPr id="131" name="楕円 130"/>
        <xdr:cNvSpPr/>
      </xdr:nvSpPr>
      <xdr:spPr>
        <a:xfrm>
          <a:off x="9157970" y="629094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107315</xdr:rowOff>
    </xdr:from>
    <xdr:ext cx="523240" cy="256540"/>
    <xdr:sp macro="" textlink="">
      <xdr:nvSpPr>
        <xdr:cNvPr id="132" name="【道路】&#10;一人当たり延長該当値テキスト"/>
        <xdr:cNvSpPr txBox="1"/>
      </xdr:nvSpPr>
      <xdr:spPr>
        <a:xfrm>
          <a:off x="9223375" y="6146165"/>
          <a:ext cx="5232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93345</xdr:rowOff>
    </xdr:from>
    <xdr:to xmlns:xdr="http://schemas.openxmlformats.org/drawingml/2006/spreadsheetDrawing">
      <xdr:col>50</xdr:col>
      <xdr:colOff>165100</xdr:colOff>
      <xdr:row>38</xdr:row>
      <xdr:rowOff>23495</xdr:rowOff>
    </xdr:to>
    <xdr:sp macro="" textlink="">
      <xdr:nvSpPr>
        <xdr:cNvPr id="133" name="楕円 132"/>
        <xdr:cNvSpPr/>
      </xdr:nvSpPr>
      <xdr:spPr>
        <a:xfrm>
          <a:off x="8413750" y="629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135255</xdr:rowOff>
    </xdr:from>
    <xdr:to xmlns:xdr="http://schemas.openxmlformats.org/drawingml/2006/spreadsheetDrawing">
      <xdr:col>55</xdr:col>
      <xdr:colOff>0</xdr:colOff>
      <xdr:row>37</xdr:row>
      <xdr:rowOff>144145</xdr:rowOff>
    </xdr:to>
    <xdr:cxnSp macro="">
      <xdr:nvCxnSpPr>
        <xdr:cNvPr id="134" name="直線コネクタ 133"/>
        <xdr:cNvCxnSpPr/>
      </xdr:nvCxnSpPr>
      <xdr:spPr>
        <a:xfrm flipV="1">
          <a:off x="8464550" y="6341745"/>
          <a:ext cx="7207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105410</xdr:rowOff>
    </xdr:from>
    <xdr:to xmlns:xdr="http://schemas.openxmlformats.org/drawingml/2006/spreadsheetDrawing">
      <xdr:col>46</xdr:col>
      <xdr:colOff>38100</xdr:colOff>
      <xdr:row>38</xdr:row>
      <xdr:rowOff>35560</xdr:rowOff>
    </xdr:to>
    <xdr:sp macro="" textlink="">
      <xdr:nvSpPr>
        <xdr:cNvPr id="135" name="楕円 134"/>
        <xdr:cNvSpPr/>
      </xdr:nvSpPr>
      <xdr:spPr>
        <a:xfrm>
          <a:off x="7642225" y="63119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37</xdr:row>
      <xdr:rowOff>144145</xdr:rowOff>
    </xdr:from>
    <xdr:to xmlns:xdr="http://schemas.openxmlformats.org/drawingml/2006/spreadsheetDrawing">
      <xdr:col>50</xdr:col>
      <xdr:colOff>114300</xdr:colOff>
      <xdr:row>37</xdr:row>
      <xdr:rowOff>156210</xdr:rowOff>
    </xdr:to>
    <xdr:cxnSp macro="">
      <xdr:nvCxnSpPr>
        <xdr:cNvPr id="136" name="直線コネクタ 135"/>
        <xdr:cNvCxnSpPr/>
      </xdr:nvCxnSpPr>
      <xdr:spPr>
        <a:xfrm flipV="1">
          <a:off x="7682230" y="6350635"/>
          <a:ext cx="7823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114935</xdr:rowOff>
    </xdr:from>
    <xdr:to xmlns:xdr="http://schemas.openxmlformats.org/drawingml/2006/spreadsheetDrawing">
      <xdr:col>41</xdr:col>
      <xdr:colOff>101600</xdr:colOff>
      <xdr:row>38</xdr:row>
      <xdr:rowOff>45085</xdr:rowOff>
    </xdr:to>
    <xdr:sp macro="" textlink="">
      <xdr:nvSpPr>
        <xdr:cNvPr id="137" name="楕円 136"/>
        <xdr:cNvSpPr/>
      </xdr:nvSpPr>
      <xdr:spPr>
        <a:xfrm>
          <a:off x="6847205" y="63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156210</xdr:rowOff>
    </xdr:from>
    <xdr:to xmlns:xdr="http://schemas.openxmlformats.org/drawingml/2006/spreadsheetDrawing">
      <xdr:col>45</xdr:col>
      <xdr:colOff>167005</xdr:colOff>
      <xdr:row>37</xdr:row>
      <xdr:rowOff>165735</xdr:rowOff>
    </xdr:to>
    <xdr:cxnSp macro="">
      <xdr:nvCxnSpPr>
        <xdr:cNvPr id="138" name="直線コネクタ 137"/>
        <xdr:cNvCxnSpPr/>
      </xdr:nvCxnSpPr>
      <xdr:spPr>
        <a:xfrm flipV="1">
          <a:off x="6898005" y="6362700"/>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121920</xdr:rowOff>
    </xdr:from>
    <xdr:to xmlns:xdr="http://schemas.openxmlformats.org/drawingml/2006/spreadsheetDrawing">
      <xdr:col>36</xdr:col>
      <xdr:colOff>165100</xdr:colOff>
      <xdr:row>38</xdr:row>
      <xdr:rowOff>52070</xdr:rowOff>
    </xdr:to>
    <xdr:sp macro="" textlink="">
      <xdr:nvSpPr>
        <xdr:cNvPr id="139" name="楕円 138"/>
        <xdr:cNvSpPr/>
      </xdr:nvSpPr>
      <xdr:spPr>
        <a:xfrm>
          <a:off x="6075680"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165735</xdr:rowOff>
    </xdr:from>
    <xdr:to xmlns:xdr="http://schemas.openxmlformats.org/drawingml/2006/spreadsheetDrawing">
      <xdr:col>41</xdr:col>
      <xdr:colOff>50800</xdr:colOff>
      <xdr:row>38</xdr:row>
      <xdr:rowOff>1270</xdr:rowOff>
    </xdr:to>
    <xdr:cxnSp macro="">
      <xdr:nvCxnSpPr>
        <xdr:cNvPr id="140" name="直線コネクタ 139"/>
        <xdr:cNvCxnSpPr/>
      </xdr:nvCxnSpPr>
      <xdr:spPr>
        <a:xfrm flipV="1">
          <a:off x="6126480" y="6372225"/>
          <a:ext cx="771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71755</xdr:rowOff>
    </xdr:from>
    <xdr:ext cx="458470" cy="254635"/>
    <xdr:sp macro="" textlink="">
      <xdr:nvSpPr>
        <xdr:cNvPr id="141" name="n_1aveValue【道路】&#10;一人当たり延長"/>
        <xdr:cNvSpPr txBox="1"/>
      </xdr:nvSpPr>
      <xdr:spPr>
        <a:xfrm>
          <a:off x="8240395" y="6445885"/>
          <a:ext cx="458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5080</xdr:rowOff>
    </xdr:from>
    <xdr:ext cx="469900" cy="259080"/>
    <xdr:sp macro="" textlink="">
      <xdr:nvSpPr>
        <xdr:cNvPr id="142" name="n_2aveValue【道路】&#10;一人当たり延長"/>
        <xdr:cNvSpPr txBox="1"/>
      </xdr:nvSpPr>
      <xdr:spPr>
        <a:xfrm>
          <a:off x="7481570" y="6546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5080</xdr:rowOff>
    </xdr:from>
    <xdr:ext cx="469900" cy="259080"/>
    <xdr:sp macro="" textlink="">
      <xdr:nvSpPr>
        <xdr:cNvPr id="143" name="n_3aveValue【道路】&#10;一人当たり延長"/>
        <xdr:cNvSpPr txBox="1"/>
      </xdr:nvSpPr>
      <xdr:spPr>
        <a:xfrm>
          <a:off x="6686550" y="6546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3175</xdr:rowOff>
    </xdr:from>
    <xdr:ext cx="469900" cy="259080"/>
    <xdr:sp macro="" textlink="">
      <xdr:nvSpPr>
        <xdr:cNvPr id="144" name="n_4aveValue【道路】&#10;一人当たり延長"/>
        <xdr:cNvSpPr txBox="1"/>
      </xdr:nvSpPr>
      <xdr:spPr>
        <a:xfrm>
          <a:off x="5915025" y="6544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40005</xdr:rowOff>
    </xdr:from>
    <xdr:ext cx="534670" cy="259080"/>
    <xdr:sp macro="" textlink="">
      <xdr:nvSpPr>
        <xdr:cNvPr id="145" name="n_1mainValue【道路】&#10;一人当たり延長"/>
        <xdr:cNvSpPr txBox="1"/>
      </xdr:nvSpPr>
      <xdr:spPr>
        <a:xfrm>
          <a:off x="8208010" y="6078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52070</xdr:rowOff>
    </xdr:from>
    <xdr:ext cx="523240" cy="255905"/>
    <xdr:sp macro="" textlink="">
      <xdr:nvSpPr>
        <xdr:cNvPr id="146" name="n_2mainValue【道路】&#10;一人当たり延長"/>
        <xdr:cNvSpPr txBox="1"/>
      </xdr:nvSpPr>
      <xdr:spPr>
        <a:xfrm>
          <a:off x="7449185" y="6090920"/>
          <a:ext cx="5232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61595</xdr:rowOff>
    </xdr:from>
    <xdr:ext cx="523240" cy="259080"/>
    <xdr:sp macro="" textlink="">
      <xdr:nvSpPr>
        <xdr:cNvPr id="147" name="n_3mainValue【道路】&#10;一人当たり延長"/>
        <xdr:cNvSpPr txBox="1"/>
      </xdr:nvSpPr>
      <xdr:spPr>
        <a:xfrm>
          <a:off x="6677660" y="61004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68580</xdr:rowOff>
    </xdr:from>
    <xdr:ext cx="523240" cy="257810"/>
    <xdr:sp macro="" textlink="">
      <xdr:nvSpPr>
        <xdr:cNvPr id="148" name="n_4mainValue【道路】&#10;一人当たり延長"/>
        <xdr:cNvSpPr txBox="1"/>
      </xdr:nvSpPr>
      <xdr:spPr>
        <a:xfrm>
          <a:off x="5882640" y="6107430"/>
          <a:ext cx="5232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66802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79502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79502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67005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67005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6720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26720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66802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7" name="テキスト ボックス 156"/>
        <xdr:cNvSpPr txBox="1"/>
      </xdr:nvSpPr>
      <xdr:spPr>
        <a:xfrm>
          <a:off x="65341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66802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65</xdr:row>
      <xdr:rowOff>143510</xdr:rowOff>
    </xdr:from>
    <xdr:ext cx="403225" cy="247015"/>
    <xdr:sp macro="" textlink="">
      <xdr:nvSpPr>
        <xdr:cNvPr id="159" name="テキスト ボックス 158"/>
        <xdr:cNvSpPr txBox="1"/>
      </xdr:nvSpPr>
      <xdr:spPr>
        <a:xfrm>
          <a:off x="334010" y="110439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668020" y="108089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63</xdr:row>
      <xdr:rowOff>105410</xdr:rowOff>
    </xdr:from>
    <xdr:ext cx="403225" cy="258445"/>
    <xdr:sp macro="" textlink="">
      <xdr:nvSpPr>
        <xdr:cNvPr id="161" name="テキスト ボックス 160"/>
        <xdr:cNvSpPr txBox="1"/>
      </xdr:nvSpPr>
      <xdr:spPr>
        <a:xfrm>
          <a:off x="334010" y="106705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668020" y="104355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61</xdr:row>
      <xdr:rowOff>67310</xdr:rowOff>
    </xdr:from>
    <xdr:ext cx="403225" cy="259080"/>
    <xdr:sp macro="" textlink="">
      <xdr:nvSpPr>
        <xdr:cNvPr id="163" name="テキスト ボックス 162"/>
        <xdr:cNvSpPr txBox="1"/>
      </xdr:nvSpPr>
      <xdr:spPr>
        <a:xfrm>
          <a:off x="334010"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668020" y="100622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59</xdr:row>
      <xdr:rowOff>29210</xdr:rowOff>
    </xdr:from>
    <xdr:ext cx="403225" cy="247650"/>
    <xdr:sp macro="" textlink="">
      <xdr:nvSpPr>
        <xdr:cNvPr id="165" name="テキスト ボックス 164"/>
        <xdr:cNvSpPr txBox="1"/>
      </xdr:nvSpPr>
      <xdr:spPr>
        <a:xfrm>
          <a:off x="334010" y="99237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668020" y="9692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56</xdr:row>
      <xdr:rowOff>162560</xdr:rowOff>
    </xdr:from>
    <xdr:ext cx="403225" cy="257175"/>
    <xdr:sp macro="" textlink="">
      <xdr:nvSpPr>
        <xdr:cNvPr id="167" name="テキスト ボックス 166"/>
        <xdr:cNvSpPr txBox="1"/>
      </xdr:nvSpPr>
      <xdr:spPr>
        <a:xfrm>
          <a:off x="334010" y="955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668020" y="93192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54</xdr:row>
      <xdr:rowOff>124460</xdr:rowOff>
    </xdr:from>
    <xdr:ext cx="403225" cy="257810"/>
    <xdr:sp macro="" textlink="">
      <xdr:nvSpPr>
        <xdr:cNvPr id="169" name="テキスト ボックス 168"/>
        <xdr:cNvSpPr txBox="1"/>
      </xdr:nvSpPr>
      <xdr:spPr>
        <a:xfrm>
          <a:off x="334010" y="91808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66802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52</xdr:row>
      <xdr:rowOff>86360</xdr:rowOff>
    </xdr:from>
    <xdr:ext cx="403225" cy="247015"/>
    <xdr:sp macro="" textlink="">
      <xdr:nvSpPr>
        <xdr:cNvPr id="171" name="テキスト ボックス 170"/>
        <xdr:cNvSpPr txBox="1"/>
      </xdr:nvSpPr>
      <xdr:spPr>
        <a:xfrm>
          <a:off x="334010" y="88074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66802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070985" y="955167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393700" cy="259080"/>
    <xdr:sp macro="" textlink="">
      <xdr:nvSpPr>
        <xdr:cNvPr id="174" name="【橋りょう・トンネル】&#10;有形固定資産減価償却率最小値テキスト"/>
        <xdr:cNvSpPr txBox="1"/>
      </xdr:nvSpPr>
      <xdr:spPr>
        <a:xfrm>
          <a:off x="4109720" y="108127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006215" y="108089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106680</xdr:rowOff>
    </xdr:from>
    <xdr:ext cx="393700" cy="257175"/>
    <xdr:sp macro="" textlink="">
      <xdr:nvSpPr>
        <xdr:cNvPr id="176" name="【橋りょう・トンネル】&#10;有形固定資産減価償却率最大値テキスト"/>
        <xdr:cNvSpPr txBox="1"/>
      </xdr:nvSpPr>
      <xdr:spPr>
        <a:xfrm>
          <a:off x="4109720" y="9330690"/>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160020</xdr:rowOff>
    </xdr:from>
    <xdr:to xmlns:xdr="http://schemas.openxmlformats.org/drawingml/2006/spreadsheetDrawing">
      <xdr:col>24</xdr:col>
      <xdr:colOff>152400</xdr:colOff>
      <xdr:row>56</xdr:row>
      <xdr:rowOff>160020</xdr:rowOff>
    </xdr:to>
    <xdr:cxnSp macro="">
      <xdr:nvCxnSpPr>
        <xdr:cNvPr id="177" name="直線コネクタ 176"/>
        <xdr:cNvCxnSpPr/>
      </xdr:nvCxnSpPr>
      <xdr:spPr>
        <a:xfrm>
          <a:off x="4006215" y="95516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110490</xdr:rowOff>
    </xdr:from>
    <xdr:ext cx="393700" cy="253365"/>
    <xdr:sp macro="" textlink="">
      <xdr:nvSpPr>
        <xdr:cNvPr id="178" name="【橋りょう・トンネル】&#10;有形固定資産減価償却率平均値テキスト"/>
        <xdr:cNvSpPr txBox="1"/>
      </xdr:nvSpPr>
      <xdr:spPr>
        <a:xfrm>
          <a:off x="4109720" y="10172700"/>
          <a:ext cx="3937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132080</xdr:rowOff>
    </xdr:from>
    <xdr:to xmlns:xdr="http://schemas.openxmlformats.org/drawingml/2006/spreadsheetDrawing">
      <xdr:col>24</xdr:col>
      <xdr:colOff>114300</xdr:colOff>
      <xdr:row>61</xdr:row>
      <xdr:rowOff>62230</xdr:rowOff>
    </xdr:to>
    <xdr:sp macro="" textlink="">
      <xdr:nvSpPr>
        <xdr:cNvPr id="179" name="フローチャート: 判断 178"/>
        <xdr:cNvSpPr/>
      </xdr:nvSpPr>
      <xdr:spPr>
        <a:xfrm>
          <a:off x="4020820" y="1019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86360</xdr:rowOff>
    </xdr:from>
    <xdr:to xmlns:xdr="http://schemas.openxmlformats.org/drawingml/2006/spreadsheetDrawing">
      <xdr:col>20</xdr:col>
      <xdr:colOff>38100</xdr:colOff>
      <xdr:row>61</xdr:row>
      <xdr:rowOff>16510</xdr:rowOff>
    </xdr:to>
    <xdr:sp macro="" textlink="">
      <xdr:nvSpPr>
        <xdr:cNvPr id="180" name="フローチャート: 判断 179"/>
        <xdr:cNvSpPr/>
      </xdr:nvSpPr>
      <xdr:spPr>
        <a:xfrm>
          <a:off x="3300095" y="101485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29210</xdr:rowOff>
    </xdr:from>
    <xdr:to xmlns:xdr="http://schemas.openxmlformats.org/drawingml/2006/spreadsheetDrawing">
      <xdr:col>15</xdr:col>
      <xdr:colOff>101600</xdr:colOff>
      <xdr:row>60</xdr:row>
      <xdr:rowOff>130810</xdr:rowOff>
    </xdr:to>
    <xdr:sp macro="" textlink="">
      <xdr:nvSpPr>
        <xdr:cNvPr id="181" name="フローチャート: 判断 180"/>
        <xdr:cNvSpPr/>
      </xdr:nvSpPr>
      <xdr:spPr>
        <a:xfrm>
          <a:off x="2505075"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36830</xdr:rowOff>
    </xdr:from>
    <xdr:to xmlns:xdr="http://schemas.openxmlformats.org/drawingml/2006/spreadsheetDrawing">
      <xdr:col>10</xdr:col>
      <xdr:colOff>165100</xdr:colOff>
      <xdr:row>60</xdr:row>
      <xdr:rowOff>138430</xdr:rowOff>
    </xdr:to>
    <xdr:sp macro="" textlink="">
      <xdr:nvSpPr>
        <xdr:cNvPr id="182" name="フローチャート: 判断 181"/>
        <xdr:cNvSpPr/>
      </xdr:nvSpPr>
      <xdr:spPr>
        <a:xfrm>
          <a:off x="173355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109220</xdr:rowOff>
    </xdr:from>
    <xdr:to xmlns:xdr="http://schemas.openxmlformats.org/drawingml/2006/spreadsheetDrawing">
      <xdr:col>6</xdr:col>
      <xdr:colOff>38100</xdr:colOff>
      <xdr:row>60</xdr:row>
      <xdr:rowOff>39370</xdr:rowOff>
    </xdr:to>
    <xdr:sp macro="" textlink="">
      <xdr:nvSpPr>
        <xdr:cNvPr id="183" name="フローチャート: 判断 182"/>
        <xdr:cNvSpPr/>
      </xdr:nvSpPr>
      <xdr:spPr>
        <a:xfrm>
          <a:off x="962025" y="100037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84" name="テキスト ボックス 183"/>
        <xdr:cNvSpPr txBox="1"/>
      </xdr:nvSpPr>
      <xdr:spPr>
        <a:xfrm>
          <a:off x="390461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66</xdr:row>
      <xdr:rowOff>111760</xdr:rowOff>
    </xdr:from>
    <xdr:ext cx="762000" cy="259080"/>
    <xdr:sp macro="" textlink="">
      <xdr:nvSpPr>
        <xdr:cNvPr id="185" name="テキスト ボックス 184"/>
        <xdr:cNvSpPr txBox="1"/>
      </xdr:nvSpPr>
      <xdr:spPr>
        <a:xfrm>
          <a:off x="317309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0570" cy="259080"/>
    <xdr:sp macro="" textlink="">
      <xdr:nvSpPr>
        <xdr:cNvPr id="186" name="テキスト ボックス 185"/>
        <xdr:cNvSpPr txBox="1"/>
      </xdr:nvSpPr>
      <xdr:spPr>
        <a:xfrm>
          <a:off x="238887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0570" cy="259080"/>
    <xdr:sp macro="" textlink="">
      <xdr:nvSpPr>
        <xdr:cNvPr id="187" name="テキスト ボックス 186"/>
        <xdr:cNvSpPr txBox="1"/>
      </xdr:nvSpPr>
      <xdr:spPr>
        <a:xfrm>
          <a:off x="161734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66</xdr:row>
      <xdr:rowOff>111760</xdr:rowOff>
    </xdr:from>
    <xdr:ext cx="762000" cy="259080"/>
    <xdr:sp macro="" textlink="">
      <xdr:nvSpPr>
        <xdr:cNvPr id="188" name="テキスト ボックス 187"/>
        <xdr:cNvSpPr txBox="1"/>
      </xdr:nvSpPr>
      <xdr:spPr>
        <a:xfrm>
          <a:off x="8350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166370</xdr:rowOff>
    </xdr:from>
    <xdr:to xmlns:xdr="http://schemas.openxmlformats.org/drawingml/2006/spreadsheetDrawing">
      <xdr:col>24</xdr:col>
      <xdr:colOff>114300</xdr:colOff>
      <xdr:row>59</xdr:row>
      <xdr:rowOff>96520</xdr:rowOff>
    </xdr:to>
    <xdr:sp macro="" textlink="">
      <xdr:nvSpPr>
        <xdr:cNvPr id="189" name="楕円 188"/>
        <xdr:cNvSpPr/>
      </xdr:nvSpPr>
      <xdr:spPr>
        <a:xfrm>
          <a:off x="402082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17780</xdr:rowOff>
    </xdr:from>
    <xdr:ext cx="393700" cy="252730"/>
    <xdr:sp macro="" textlink="">
      <xdr:nvSpPr>
        <xdr:cNvPr id="190" name="【橋りょう・トンネル】&#10;有形固定資産減価償却率該当値テキスト"/>
        <xdr:cNvSpPr txBox="1"/>
      </xdr:nvSpPr>
      <xdr:spPr>
        <a:xfrm>
          <a:off x="4109720" y="9744710"/>
          <a:ext cx="393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109220</xdr:rowOff>
    </xdr:from>
    <xdr:to xmlns:xdr="http://schemas.openxmlformats.org/drawingml/2006/spreadsheetDrawing">
      <xdr:col>20</xdr:col>
      <xdr:colOff>38100</xdr:colOff>
      <xdr:row>59</xdr:row>
      <xdr:rowOff>39370</xdr:rowOff>
    </xdr:to>
    <xdr:sp macro="" textlink="">
      <xdr:nvSpPr>
        <xdr:cNvPr id="191" name="楕円 190"/>
        <xdr:cNvSpPr/>
      </xdr:nvSpPr>
      <xdr:spPr>
        <a:xfrm>
          <a:off x="3300095" y="98361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58</xdr:row>
      <xdr:rowOff>160020</xdr:rowOff>
    </xdr:from>
    <xdr:to xmlns:xdr="http://schemas.openxmlformats.org/drawingml/2006/spreadsheetDrawing">
      <xdr:col>24</xdr:col>
      <xdr:colOff>63500</xdr:colOff>
      <xdr:row>59</xdr:row>
      <xdr:rowOff>45720</xdr:rowOff>
    </xdr:to>
    <xdr:cxnSp macro="">
      <xdr:nvCxnSpPr>
        <xdr:cNvPr id="192" name="直線コネクタ 191"/>
        <xdr:cNvCxnSpPr/>
      </xdr:nvCxnSpPr>
      <xdr:spPr>
        <a:xfrm>
          <a:off x="3340100" y="9886950"/>
          <a:ext cx="7315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44450</xdr:rowOff>
    </xdr:from>
    <xdr:to xmlns:xdr="http://schemas.openxmlformats.org/drawingml/2006/spreadsheetDrawing">
      <xdr:col>15</xdr:col>
      <xdr:colOff>101600</xdr:colOff>
      <xdr:row>58</xdr:row>
      <xdr:rowOff>146050</xdr:rowOff>
    </xdr:to>
    <xdr:sp macro="" textlink="">
      <xdr:nvSpPr>
        <xdr:cNvPr id="193" name="楕円 192"/>
        <xdr:cNvSpPr/>
      </xdr:nvSpPr>
      <xdr:spPr>
        <a:xfrm>
          <a:off x="2505075"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95250</xdr:rowOff>
    </xdr:from>
    <xdr:to xmlns:xdr="http://schemas.openxmlformats.org/drawingml/2006/spreadsheetDrawing">
      <xdr:col>19</xdr:col>
      <xdr:colOff>167005</xdr:colOff>
      <xdr:row>58</xdr:row>
      <xdr:rowOff>160020</xdr:rowOff>
    </xdr:to>
    <xdr:cxnSp macro="">
      <xdr:nvCxnSpPr>
        <xdr:cNvPr id="194" name="直線コネクタ 193"/>
        <xdr:cNvCxnSpPr/>
      </xdr:nvCxnSpPr>
      <xdr:spPr>
        <a:xfrm>
          <a:off x="2555875" y="9822180"/>
          <a:ext cx="7842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85090</xdr:rowOff>
    </xdr:to>
    <xdr:sp macro="" textlink="">
      <xdr:nvSpPr>
        <xdr:cNvPr id="195" name="楕円 194"/>
        <xdr:cNvSpPr/>
      </xdr:nvSpPr>
      <xdr:spPr>
        <a:xfrm>
          <a:off x="173355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34290</xdr:rowOff>
    </xdr:from>
    <xdr:to xmlns:xdr="http://schemas.openxmlformats.org/drawingml/2006/spreadsheetDrawing">
      <xdr:col>15</xdr:col>
      <xdr:colOff>50800</xdr:colOff>
      <xdr:row>58</xdr:row>
      <xdr:rowOff>95250</xdr:rowOff>
    </xdr:to>
    <xdr:cxnSp macro="">
      <xdr:nvCxnSpPr>
        <xdr:cNvPr id="196" name="直線コネクタ 195"/>
        <xdr:cNvCxnSpPr/>
      </xdr:nvCxnSpPr>
      <xdr:spPr>
        <a:xfrm>
          <a:off x="1784350" y="9761220"/>
          <a:ext cx="7715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90170</xdr:rowOff>
    </xdr:from>
    <xdr:to xmlns:xdr="http://schemas.openxmlformats.org/drawingml/2006/spreadsheetDrawing">
      <xdr:col>6</xdr:col>
      <xdr:colOff>38100</xdr:colOff>
      <xdr:row>58</xdr:row>
      <xdr:rowOff>20320</xdr:rowOff>
    </xdr:to>
    <xdr:sp macro="" textlink="">
      <xdr:nvSpPr>
        <xdr:cNvPr id="197" name="楕円 196"/>
        <xdr:cNvSpPr/>
      </xdr:nvSpPr>
      <xdr:spPr>
        <a:xfrm>
          <a:off x="962025" y="96494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57</xdr:row>
      <xdr:rowOff>140970</xdr:rowOff>
    </xdr:from>
    <xdr:to xmlns:xdr="http://schemas.openxmlformats.org/drawingml/2006/spreadsheetDrawing">
      <xdr:col>10</xdr:col>
      <xdr:colOff>114300</xdr:colOff>
      <xdr:row>58</xdr:row>
      <xdr:rowOff>34290</xdr:rowOff>
    </xdr:to>
    <xdr:cxnSp macro="">
      <xdr:nvCxnSpPr>
        <xdr:cNvPr id="198" name="直線コネクタ 197"/>
        <xdr:cNvCxnSpPr/>
      </xdr:nvCxnSpPr>
      <xdr:spPr>
        <a:xfrm>
          <a:off x="1002030" y="9700260"/>
          <a:ext cx="7823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7620</xdr:rowOff>
    </xdr:from>
    <xdr:ext cx="393700" cy="259080"/>
    <xdr:sp macro="" textlink="">
      <xdr:nvSpPr>
        <xdr:cNvPr id="199" name="n_1aveValue【橋りょう・トンネル】&#10;有形固定資産減価償却率"/>
        <xdr:cNvSpPr txBox="1"/>
      </xdr:nvSpPr>
      <xdr:spPr>
        <a:xfrm>
          <a:off x="3159125" y="102374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121920</xdr:rowOff>
    </xdr:from>
    <xdr:ext cx="393700" cy="247650"/>
    <xdr:sp macro="" textlink="">
      <xdr:nvSpPr>
        <xdr:cNvPr id="200" name="n_2aveValue【橋りょう・トンネル】&#10;有形固定資産減価償却率"/>
        <xdr:cNvSpPr txBox="1"/>
      </xdr:nvSpPr>
      <xdr:spPr>
        <a:xfrm>
          <a:off x="2376805" y="1018413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129540</xdr:rowOff>
    </xdr:from>
    <xdr:ext cx="393700" cy="252730"/>
    <xdr:sp macro="" textlink="">
      <xdr:nvSpPr>
        <xdr:cNvPr id="201" name="n_3aveValue【橋りょう・トンネル】&#10;有形固定資産減価償却率"/>
        <xdr:cNvSpPr txBox="1"/>
      </xdr:nvSpPr>
      <xdr:spPr>
        <a:xfrm>
          <a:off x="1605280" y="10191750"/>
          <a:ext cx="393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30480</xdr:rowOff>
    </xdr:from>
    <xdr:ext cx="393700" cy="247015"/>
    <xdr:sp macro="" textlink="">
      <xdr:nvSpPr>
        <xdr:cNvPr id="202" name="n_4aveValue【橋りょう・トンネル】&#10;有形固定資産減価償却率"/>
        <xdr:cNvSpPr txBox="1"/>
      </xdr:nvSpPr>
      <xdr:spPr>
        <a:xfrm>
          <a:off x="833755" y="1009269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55880</xdr:rowOff>
    </xdr:from>
    <xdr:ext cx="393700" cy="259080"/>
    <xdr:sp macro="" textlink="">
      <xdr:nvSpPr>
        <xdr:cNvPr id="203" name="n_1mainValue【橋りょう・トンネル】&#10;有形固定資産減価償却率"/>
        <xdr:cNvSpPr txBox="1"/>
      </xdr:nvSpPr>
      <xdr:spPr>
        <a:xfrm>
          <a:off x="3159125" y="96151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162560</xdr:rowOff>
    </xdr:from>
    <xdr:ext cx="393700" cy="257175"/>
    <xdr:sp macro="" textlink="">
      <xdr:nvSpPr>
        <xdr:cNvPr id="204" name="n_2mainValue【橋りょう・トンネル】&#10;有形固定資産減価償却率"/>
        <xdr:cNvSpPr txBox="1"/>
      </xdr:nvSpPr>
      <xdr:spPr>
        <a:xfrm>
          <a:off x="2376805" y="9554210"/>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101600</xdr:rowOff>
    </xdr:from>
    <xdr:ext cx="393700" cy="259080"/>
    <xdr:sp macro="" textlink="">
      <xdr:nvSpPr>
        <xdr:cNvPr id="205" name="n_3mainValue【橋りょう・トンネル】&#10;有形固定資産減価償却率"/>
        <xdr:cNvSpPr txBox="1"/>
      </xdr:nvSpPr>
      <xdr:spPr>
        <a:xfrm>
          <a:off x="1605280" y="94932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36830</xdr:rowOff>
    </xdr:from>
    <xdr:ext cx="393700" cy="247015"/>
    <xdr:sp macro="" textlink="">
      <xdr:nvSpPr>
        <xdr:cNvPr id="206" name="n_4mainValue【橋りょう・トンネル】&#10;有形固定資産減価償却率"/>
        <xdr:cNvSpPr txBox="1"/>
      </xdr:nvSpPr>
      <xdr:spPr>
        <a:xfrm>
          <a:off x="833755" y="942848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5805170"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590867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590867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80720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680720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78092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78092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5805170"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215" name="テキスト ボックス 214"/>
        <xdr:cNvSpPr txBox="1"/>
      </xdr:nvSpPr>
      <xdr:spPr>
        <a:xfrm>
          <a:off x="576707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5805170" y="11182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7" name="直線コネクタ 216"/>
        <xdr:cNvCxnSpPr/>
      </xdr:nvCxnSpPr>
      <xdr:spPr>
        <a:xfrm>
          <a:off x="5805170" y="108635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37490" cy="247650"/>
    <xdr:sp macro="" textlink="">
      <xdr:nvSpPr>
        <xdr:cNvPr id="218" name="テキスト ボックス 217"/>
        <xdr:cNvSpPr txBox="1"/>
      </xdr:nvSpPr>
      <xdr:spPr>
        <a:xfrm>
          <a:off x="5579745" y="10725150"/>
          <a:ext cx="2374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9" name="直線コネクタ 218"/>
        <xdr:cNvCxnSpPr/>
      </xdr:nvCxnSpPr>
      <xdr:spPr>
        <a:xfrm>
          <a:off x="5805170" y="105441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84200" cy="259080"/>
    <xdr:sp macro="" textlink="">
      <xdr:nvSpPr>
        <xdr:cNvPr id="220" name="テキスト ボックス 219"/>
        <xdr:cNvSpPr txBox="1"/>
      </xdr:nvSpPr>
      <xdr:spPr>
        <a:xfrm>
          <a:off x="5280025" y="104019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1" name="直線コネクタ 220"/>
        <xdr:cNvCxnSpPr/>
      </xdr:nvCxnSpPr>
      <xdr:spPr>
        <a:xfrm>
          <a:off x="5805170" y="10225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84200" cy="259080"/>
    <xdr:sp macro="" textlink="">
      <xdr:nvSpPr>
        <xdr:cNvPr id="222" name="テキスト ボックス 221"/>
        <xdr:cNvSpPr txBox="1"/>
      </xdr:nvSpPr>
      <xdr:spPr>
        <a:xfrm>
          <a:off x="5280025" y="1008316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3" name="直線コネクタ 222"/>
        <xdr:cNvCxnSpPr/>
      </xdr:nvCxnSpPr>
      <xdr:spPr>
        <a:xfrm>
          <a:off x="5805170" y="99028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84200" cy="259080"/>
    <xdr:sp macro="" textlink="">
      <xdr:nvSpPr>
        <xdr:cNvPr id="224" name="テキスト ボックス 223"/>
        <xdr:cNvSpPr txBox="1"/>
      </xdr:nvSpPr>
      <xdr:spPr>
        <a:xfrm>
          <a:off x="5280025" y="976439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5" name="直線コネクタ 224"/>
        <xdr:cNvCxnSpPr/>
      </xdr:nvCxnSpPr>
      <xdr:spPr>
        <a:xfrm>
          <a:off x="5805170" y="95840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84200" cy="254000"/>
    <xdr:sp macro="" textlink="">
      <xdr:nvSpPr>
        <xdr:cNvPr id="226" name="テキスト ボックス 225"/>
        <xdr:cNvSpPr txBox="1"/>
      </xdr:nvSpPr>
      <xdr:spPr>
        <a:xfrm>
          <a:off x="5280025" y="9445625"/>
          <a:ext cx="5842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7" name="直線コネクタ 226"/>
        <xdr:cNvCxnSpPr/>
      </xdr:nvCxnSpPr>
      <xdr:spPr>
        <a:xfrm>
          <a:off x="5805170" y="92646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84200" cy="256540"/>
    <xdr:sp macro="" textlink="">
      <xdr:nvSpPr>
        <xdr:cNvPr id="228" name="テキスト ボックス 227"/>
        <xdr:cNvSpPr txBox="1"/>
      </xdr:nvSpPr>
      <xdr:spPr>
        <a:xfrm>
          <a:off x="5280025" y="9126220"/>
          <a:ext cx="5842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5805170" y="89458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84200" cy="247015"/>
    <xdr:sp macro="" textlink="">
      <xdr:nvSpPr>
        <xdr:cNvPr id="230" name="テキスト ボックス 229"/>
        <xdr:cNvSpPr txBox="1"/>
      </xdr:nvSpPr>
      <xdr:spPr>
        <a:xfrm>
          <a:off x="5280025" y="880745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5805170"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55</xdr:row>
      <xdr:rowOff>80645</xdr:rowOff>
    </xdr:from>
    <xdr:to xmlns:xdr="http://schemas.openxmlformats.org/drawingml/2006/spreadsheetDrawing">
      <xdr:col>54</xdr:col>
      <xdr:colOff>167005</xdr:colOff>
      <xdr:row>64</xdr:row>
      <xdr:rowOff>55880</xdr:rowOff>
    </xdr:to>
    <xdr:cxnSp macro="">
      <xdr:nvCxnSpPr>
        <xdr:cNvPr id="232" name="直線コネクタ 231"/>
        <xdr:cNvCxnSpPr/>
      </xdr:nvCxnSpPr>
      <xdr:spPr>
        <a:xfrm flipV="1">
          <a:off x="9185275" y="9304655"/>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59690</xdr:rowOff>
    </xdr:from>
    <xdr:ext cx="523240" cy="259080"/>
    <xdr:sp macro="" textlink="">
      <xdr:nvSpPr>
        <xdr:cNvPr id="233" name="【橋りょう・トンネル】&#10;一人当たり有形固定資産（償却資産）額最小値テキスト"/>
        <xdr:cNvSpPr txBox="1"/>
      </xdr:nvSpPr>
      <xdr:spPr>
        <a:xfrm>
          <a:off x="9223375" y="107924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55880</xdr:rowOff>
    </xdr:from>
    <xdr:to xmlns:xdr="http://schemas.openxmlformats.org/drawingml/2006/spreadsheetDrawing">
      <xdr:col>55</xdr:col>
      <xdr:colOff>88900</xdr:colOff>
      <xdr:row>64</xdr:row>
      <xdr:rowOff>55880</xdr:rowOff>
    </xdr:to>
    <xdr:cxnSp macro="">
      <xdr:nvCxnSpPr>
        <xdr:cNvPr id="234" name="直線コネクタ 233"/>
        <xdr:cNvCxnSpPr/>
      </xdr:nvCxnSpPr>
      <xdr:spPr>
        <a:xfrm>
          <a:off x="9119870" y="107886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27305</xdr:rowOff>
    </xdr:from>
    <xdr:ext cx="587375" cy="259080"/>
    <xdr:sp macro="" textlink="">
      <xdr:nvSpPr>
        <xdr:cNvPr id="235" name="【橋りょう・トンネル】&#10;一人当たり有形固定資産（償却資産）額最大値テキスト"/>
        <xdr:cNvSpPr txBox="1"/>
      </xdr:nvSpPr>
      <xdr:spPr>
        <a:xfrm>
          <a:off x="9223375" y="90836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80645</xdr:rowOff>
    </xdr:from>
    <xdr:to xmlns:xdr="http://schemas.openxmlformats.org/drawingml/2006/spreadsheetDrawing">
      <xdr:col>55</xdr:col>
      <xdr:colOff>88900</xdr:colOff>
      <xdr:row>55</xdr:row>
      <xdr:rowOff>80645</xdr:rowOff>
    </xdr:to>
    <xdr:cxnSp macro="">
      <xdr:nvCxnSpPr>
        <xdr:cNvPr id="236" name="直線コネクタ 235"/>
        <xdr:cNvCxnSpPr/>
      </xdr:nvCxnSpPr>
      <xdr:spPr>
        <a:xfrm>
          <a:off x="9119870" y="9304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91440</xdr:rowOff>
    </xdr:from>
    <xdr:ext cx="587375" cy="247015"/>
    <xdr:sp macro="" textlink="">
      <xdr:nvSpPr>
        <xdr:cNvPr id="237" name="【橋りょう・トンネル】&#10;一人当たり有形固定資産（償却資産）額平均値テキスト"/>
        <xdr:cNvSpPr txBox="1"/>
      </xdr:nvSpPr>
      <xdr:spPr>
        <a:xfrm>
          <a:off x="9223375" y="10321290"/>
          <a:ext cx="58737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113030</xdr:rowOff>
    </xdr:from>
    <xdr:to xmlns:xdr="http://schemas.openxmlformats.org/drawingml/2006/spreadsheetDrawing">
      <xdr:col>55</xdr:col>
      <xdr:colOff>50800</xdr:colOff>
      <xdr:row>62</xdr:row>
      <xdr:rowOff>43180</xdr:rowOff>
    </xdr:to>
    <xdr:sp macro="" textlink="">
      <xdr:nvSpPr>
        <xdr:cNvPr id="238" name="フローチャート: 判断 237"/>
        <xdr:cNvSpPr/>
      </xdr:nvSpPr>
      <xdr:spPr>
        <a:xfrm>
          <a:off x="9157970" y="103428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118745</xdr:rowOff>
    </xdr:from>
    <xdr:to xmlns:xdr="http://schemas.openxmlformats.org/drawingml/2006/spreadsheetDrawing">
      <xdr:col>50</xdr:col>
      <xdr:colOff>165100</xdr:colOff>
      <xdr:row>62</xdr:row>
      <xdr:rowOff>48895</xdr:rowOff>
    </xdr:to>
    <xdr:sp macro="" textlink="">
      <xdr:nvSpPr>
        <xdr:cNvPr id="239" name="フローチャート: 判断 238"/>
        <xdr:cNvSpPr/>
      </xdr:nvSpPr>
      <xdr:spPr>
        <a:xfrm>
          <a:off x="8413750" y="10348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149225</xdr:rowOff>
    </xdr:from>
    <xdr:to xmlns:xdr="http://schemas.openxmlformats.org/drawingml/2006/spreadsheetDrawing">
      <xdr:col>46</xdr:col>
      <xdr:colOff>38100</xdr:colOff>
      <xdr:row>62</xdr:row>
      <xdr:rowOff>79375</xdr:rowOff>
    </xdr:to>
    <xdr:sp macro="" textlink="">
      <xdr:nvSpPr>
        <xdr:cNvPr id="240" name="フローチャート: 判断 239"/>
        <xdr:cNvSpPr/>
      </xdr:nvSpPr>
      <xdr:spPr>
        <a:xfrm>
          <a:off x="7642225" y="103790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142240</xdr:rowOff>
    </xdr:from>
    <xdr:to xmlns:xdr="http://schemas.openxmlformats.org/drawingml/2006/spreadsheetDrawing">
      <xdr:col>41</xdr:col>
      <xdr:colOff>101600</xdr:colOff>
      <xdr:row>62</xdr:row>
      <xdr:rowOff>72390</xdr:rowOff>
    </xdr:to>
    <xdr:sp macro="" textlink="">
      <xdr:nvSpPr>
        <xdr:cNvPr id="241" name="フローチャート: 判断 240"/>
        <xdr:cNvSpPr/>
      </xdr:nvSpPr>
      <xdr:spPr>
        <a:xfrm>
          <a:off x="6847205" y="1037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134620</xdr:rowOff>
    </xdr:from>
    <xdr:to xmlns:xdr="http://schemas.openxmlformats.org/drawingml/2006/spreadsheetDrawing">
      <xdr:col>36</xdr:col>
      <xdr:colOff>165100</xdr:colOff>
      <xdr:row>62</xdr:row>
      <xdr:rowOff>64770</xdr:rowOff>
    </xdr:to>
    <xdr:sp macro="" textlink="">
      <xdr:nvSpPr>
        <xdr:cNvPr id="242" name="フローチャート: 判断 241"/>
        <xdr:cNvSpPr/>
      </xdr:nvSpPr>
      <xdr:spPr>
        <a:xfrm>
          <a:off x="6075680" y="1036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43" name="テキスト ボックス 242"/>
        <xdr:cNvSpPr txBox="1"/>
      </xdr:nvSpPr>
      <xdr:spPr>
        <a:xfrm>
          <a:off x="901827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0570" cy="259080"/>
    <xdr:sp macro="" textlink="">
      <xdr:nvSpPr>
        <xdr:cNvPr id="244" name="テキスト ボックス 243"/>
        <xdr:cNvSpPr txBox="1"/>
      </xdr:nvSpPr>
      <xdr:spPr>
        <a:xfrm>
          <a:off x="829754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66</xdr:row>
      <xdr:rowOff>111760</xdr:rowOff>
    </xdr:from>
    <xdr:ext cx="762000" cy="259080"/>
    <xdr:sp macro="" textlink="">
      <xdr:nvSpPr>
        <xdr:cNvPr id="245" name="テキスト ボックス 244"/>
        <xdr:cNvSpPr txBox="1"/>
      </xdr:nvSpPr>
      <xdr:spPr>
        <a:xfrm>
          <a:off x="75152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0570" cy="259080"/>
    <xdr:sp macro="" textlink="">
      <xdr:nvSpPr>
        <xdr:cNvPr id="246" name="テキスト ボックス 245"/>
        <xdr:cNvSpPr txBox="1"/>
      </xdr:nvSpPr>
      <xdr:spPr>
        <a:xfrm>
          <a:off x="673100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0570" cy="259080"/>
    <xdr:sp macro="" textlink="">
      <xdr:nvSpPr>
        <xdr:cNvPr id="247" name="テキスト ボックス 246"/>
        <xdr:cNvSpPr txBox="1"/>
      </xdr:nvSpPr>
      <xdr:spPr>
        <a:xfrm>
          <a:off x="595947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21590</xdr:rowOff>
    </xdr:from>
    <xdr:to xmlns:xdr="http://schemas.openxmlformats.org/drawingml/2006/spreadsheetDrawing">
      <xdr:col>55</xdr:col>
      <xdr:colOff>50800</xdr:colOff>
      <xdr:row>61</xdr:row>
      <xdr:rowOff>123190</xdr:rowOff>
    </xdr:to>
    <xdr:sp macro="" textlink="">
      <xdr:nvSpPr>
        <xdr:cNvPr id="248" name="楕円 247"/>
        <xdr:cNvSpPr/>
      </xdr:nvSpPr>
      <xdr:spPr>
        <a:xfrm>
          <a:off x="9157970" y="102514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44450</xdr:rowOff>
    </xdr:from>
    <xdr:ext cx="587375" cy="259080"/>
    <xdr:sp macro="" textlink="">
      <xdr:nvSpPr>
        <xdr:cNvPr id="249" name="【橋りょう・トンネル】&#10;一人当たり有形固定資産（償却資産）額該当値テキスト"/>
        <xdr:cNvSpPr txBox="1"/>
      </xdr:nvSpPr>
      <xdr:spPr>
        <a:xfrm>
          <a:off x="9223375" y="101066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28575</xdr:rowOff>
    </xdr:from>
    <xdr:to xmlns:xdr="http://schemas.openxmlformats.org/drawingml/2006/spreadsheetDrawing">
      <xdr:col>50</xdr:col>
      <xdr:colOff>165100</xdr:colOff>
      <xdr:row>61</xdr:row>
      <xdr:rowOff>130175</xdr:rowOff>
    </xdr:to>
    <xdr:sp macro="" textlink="">
      <xdr:nvSpPr>
        <xdr:cNvPr id="250" name="楕円 249"/>
        <xdr:cNvSpPr/>
      </xdr:nvSpPr>
      <xdr:spPr>
        <a:xfrm>
          <a:off x="841375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72390</xdr:rowOff>
    </xdr:from>
    <xdr:to xmlns:xdr="http://schemas.openxmlformats.org/drawingml/2006/spreadsheetDrawing">
      <xdr:col>55</xdr:col>
      <xdr:colOff>0</xdr:colOff>
      <xdr:row>61</xdr:row>
      <xdr:rowOff>79375</xdr:rowOff>
    </xdr:to>
    <xdr:cxnSp macro="">
      <xdr:nvCxnSpPr>
        <xdr:cNvPr id="251" name="直線コネクタ 250"/>
        <xdr:cNvCxnSpPr/>
      </xdr:nvCxnSpPr>
      <xdr:spPr>
        <a:xfrm flipV="1">
          <a:off x="8464550" y="10302240"/>
          <a:ext cx="7207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33020</xdr:rowOff>
    </xdr:from>
    <xdr:to xmlns:xdr="http://schemas.openxmlformats.org/drawingml/2006/spreadsheetDrawing">
      <xdr:col>46</xdr:col>
      <xdr:colOff>38100</xdr:colOff>
      <xdr:row>61</xdr:row>
      <xdr:rowOff>134620</xdr:rowOff>
    </xdr:to>
    <xdr:sp macro="" textlink="">
      <xdr:nvSpPr>
        <xdr:cNvPr id="252" name="楕円 251"/>
        <xdr:cNvSpPr/>
      </xdr:nvSpPr>
      <xdr:spPr>
        <a:xfrm>
          <a:off x="7642225" y="102628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61</xdr:row>
      <xdr:rowOff>79375</xdr:rowOff>
    </xdr:from>
    <xdr:to xmlns:xdr="http://schemas.openxmlformats.org/drawingml/2006/spreadsheetDrawing">
      <xdr:col>50</xdr:col>
      <xdr:colOff>114300</xdr:colOff>
      <xdr:row>61</xdr:row>
      <xdr:rowOff>84455</xdr:rowOff>
    </xdr:to>
    <xdr:cxnSp macro="">
      <xdr:nvCxnSpPr>
        <xdr:cNvPr id="253" name="直線コネクタ 252"/>
        <xdr:cNvCxnSpPr/>
      </xdr:nvCxnSpPr>
      <xdr:spPr>
        <a:xfrm flipV="1">
          <a:off x="7682230" y="1030922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38100</xdr:rowOff>
    </xdr:from>
    <xdr:to xmlns:xdr="http://schemas.openxmlformats.org/drawingml/2006/spreadsheetDrawing">
      <xdr:col>41</xdr:col>
      <xdr:colOff>101600</xdr:colOff>
      <xdr:row>61</xdr:row>
      <xdr:rowOff>140335</xdr:rowOff>
    </xdr:to>
    <xdr:sp macro="" textlink="">
      <xdr:nvSpPr>
        <xdr:cNvPr id="254" name="楕円 253"/>
        <xdr:cNvSpPr/>
      </xdr:nvSpPr>
      <xdr:spPr>
        <a:xfrm>
          <a:off x="6847205" y="102679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84455</xdr:rowOff>
    </xdr:from>
    <xdr:to xmlns:xdr="http://schemas.openxmlformats.org/drawingml/2006/spreadsheetDrawing">
      <xdr:col>45</xdr:col>
      <xdr:colOff>167005</xdr:colOff>
      <xdr:row>61</xdr:row>
      <xdr:rowOff>88900</xdr:rowOff>
    </xdr:to>
    <xdr:cxnSp macro="">
      <xdr:nvCxnSpPr>
        <xdr:cNvPr id="255" name="直線コネクタ 254"/>
        <xdr:cNvCxnSpPr/>
      </xdr:nvCxnSpPr>
      <xdr:spPr>
        <a:xfrm flipV="1">
          <a:off x="6898005" y="1031430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40640</xdr:rowOff>
    </xdr:from>
    <xdr:to xmlns:xdr="http://schemas.openxmlformats.org/drawingml/2006/spreadsheetDrawing">
      <xdr:col>36</xdr:col>
      <xdr:colOff>165100</xdr:colOff>
      <xdr:row>61</xdr:row>
      <xdr:rowOff>142240</xdr:rowOff>
    </xdr:to>
    <xdr:sp macro="" textlink="">
      <xdr:nvSpPr>
        <xdr:cNvPr id="256" name="楕円 255"/>
        <xdr:cNvSpPr/>
      </xdr:nvSpPr>
      <xdr:spPr>
        <a:xfrm>
          <a:off x="60756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88900</xdr:rowOff>
    </xdr:from>
    <xdr:to xmlns:xdr="http://schemas.openxmlformats.org/drawingml/2006/spreadsheetDrawing">
      <xdr:col>41</xdr:col>
      <xdr:colOff>50800</xdr:colOff>
      <xdr:row>61</xdr:row>
      <xdr:rowOff>91440</xdr:rowOff>
    </xdr:to>
    <xdr:cxnSp macro="">
      <xdr:nvCxnSpPr>
        <xdr:cNvPr id="257" name="直線コネクタ 256"/>
        <xdr:cNvCxnSpPr/>
      </xdr:nvCxnSpPr>
      <xdr:spPr>
        <a:xfrm flipV="1">
          <a:off x="6126480" y="10318750"/>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167005</xdr:colOff>
      <xdr:row>62</xdr:row>
      <xdr:rowOff>40005</xdr:rowOff>
    </xdr:from>
    <xdr:ext cx="598805" cy="259080"/>
    <xdr:sp macro="" textlink="">
      <xdr:nvSpPr>
        <xdr:cNvPr id="258" name="n_1aveValue【橋りょう・トンネル】&#10;一人当たり有形固定資産（償却資産）額"/>
        <xdr:cNvSpPr txBox="1"/>
      </xdr:nvSpPr>
      <xdr:spPr>
        <a:xfrm>
          <a:off x="8183245" y="10437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70485</xdr:rowOff>
    </xdr:from>
    <xdr:ext cx="587375" cy="255905"/>
    <xdr:sp macro="" textlink="">
      <xdr:nvSpPr>
        <xdr:cNvPr id="259" name="n_2aveValue【橋りょう・トンネル】&#10;一人当たり有形固定資産（償却資産）額"/>
        <xdr:cNvSpPr txBox="1"/>
      </xdr:nvSpPr>
      <xdr:spPr>
        <a:xfrm>
          <a:off x="7416800" y="10467975"/>
          <a:ext cx="587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63500</xdr:rowOff>
    </xdr:from>
    <xdr:ext cx="587375" cy="259080"/>
    <xdr:sp macro="" textlink="">
      <xdr:nvSpPr>
        <xdr:cNvPr id="260" name="n_3aveValue【橋りょう・トンネル】&#10;一人当たり有形固定資産（償却資産）額"/>
        <xdr:cNvSpPr txBox="1"/>
      </xdr:nvSpPr>
      <xdr:spPr>
        <a:xfrm>
          <a:off x="6645275" y="104609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55880</xdr:rowOff>
    </xdr:from>
    <xdr:ext cx="587375" cy="259080"/>
    <xdr:sp macro="" textlink="">
      <xdr:nvSpPr>
        <xdr:cNvPr id="261" name="n_4aveValue【橋りょう・トンネル】&#10;一人当たり有形固定資産（償却資産）額"/>
        <xdr:cNvSpPr txBox="1"/>
      </xdr:nvSpPr>
      <xdr:spPr>
        <a:xfrm>
          <a:off x="5850255" y="104533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167005</xdr:colOff>
      <xdr:row>59</xdr:row>
      <xdr:rowOff>146685</xdr:rowOff>
    </xdr:from>
    <xdr:ext cx="598805" cy="247015"/>
    <xdr:sp macro="" textlink="">
      <xdr:nvSpPr>
        <xdr:cNvPr id="262" name="n_1mainValue【橋りょう・トンネル】&#10;一人当たり有形固定資産（償却資産）額"/>
        <xdr:cNvSpPr txBox="1"/>
      </xdr:nvSpPr>
      <xdr:spPr>
        <a:xfrm>
          <a:off x="8183245" y="100412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151130</xdr:rowOff>
    </xdr:from>
    <xdr:ext cx="587375" cy="259080"/>
    <xdr:sp macro="" textlink="">
      <xdr:nvSpPr>
        <xdr:cNvPr id="263" name="n_2mainValue【橋りょう・トンネル】&#10;一人当たり有形固定資産（償却資産）額"/>
        <xdr:cNvSpPr txBox="1"/>
      </xdr:nvSpPr>
      <xdr:spPr>
        <a:xfrm>
          <a:off x="7416800" y="100457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156210</xdr:rowOff>
    </xdr:from>
    <xdr:ext cx="587375" cy="259080"/>
    <xdr:sp macro="" textlink="">
      <xdr:nvSpPr>
        <xdr:cNvPr id="264" name="n_3mainValue【橋りょう・トンネル】&#10;一人当たり有形固定資産（償却資産）額"/>
        <xdr:cNvSpPr txBox="1"/>
      </xdr:nvSpPr>
      <xdr:spPr>
        <a:xfrm>
          <a:off x="6645275" y="100507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158750</xdr:rowOff>
    </xdr:from>
    <xdr:ext cx="587375" cy="247650"/>
    <xdr:sp macro="" textlink="">
      <xdr:nvSpPr>
        <xdr:cNvPr id="265" name="n_4mainValue【橋りょう・トンネル】&#10;一人当たり有形固定資産（償却資産）額"/>
        <xdr:cNvSpPr txBox="1"/>
      </xdr:nvSpPr>
      <xdr:spPr>
        <a:xfrm>
          <a:off x="5850255" y="10053320"/>
          <a:ext cx="587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66802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79502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79502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67005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67005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26720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26720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66802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274" name="テキスト ボックス 273"/>
        <xdr:cNvSpPr txBox="1"/>
      </xdr:nvSpPr>
      <xdr:spPr>
        <a:xfrm>
          <a:off x="65341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66802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47650"/>
    <xdr:sp macro="" textlink="">
      <xdr:nvSpPr>
        <xdr:cNvPr id="276" name="テキスト ボックス 275"/>
        <xdr:cNvSpPr txBox="1"/>
      </xdr:nvSpPr>
      <xdr:spPr>
        <a:xfrm>
          <a:off x="271145" y="1476629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668020" y="14535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47015"/>
    <xdr:sp macro="" textlink="">
      <xdr:nvSpPr>
        <xdr:cNvPr id="278" name="テキスト ボックス 277"/>
        <xdr:cNvSpPr txBox="1"/>
      </xdr:nvSpPr>
      <xdr:spPr>
        <a:xfrm>
          <a:off x="271145" y="143967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668020" y="141617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83</xdr:row>
      <xdr:rowOff>105410</xdr:rowOff>
    </xdr:from>
    <xdr:ext cx="403225" cy="258445"/>
    <xdr:sp macro="" textlink="">
      <xdr:nvSpPr>
        <xdr:cNvPr id="280" name="テキスト ボックス 279"/>
        <xdr:cNvSpPr txBox="1"/>
      </xdr:nvSpPr>
      <xdr:spPr>
        <a:xfrm>
          <a:off x="33401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668020" y="137883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81</xdr:row>
      <xdr:rowOff>67310</xdr:rowOff>
    </xdr:from>
    <xdr:ext cx="403225" cy="259080"/>
    <xdr:sp macro="" textlink="">
      <xdr:nvSpPr>
        <xdr:cNvPr id="282" name="テキスト ボックス 281"/>
        <xdr:cNvSpPr txBox="1"/>
      </xdr:nvSpPr>
      <xdr:spPr>
        <a:xfrm>
          <a:off x="33401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668020" y="134150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79</xdr:row>
      <xdr:rowOff>29210</xdr:rowOff>
    </xdr:from>
    <xdr:ext cx="403225" cy="247650"/>
    <xdr:sp macro="" textlink="">
      <xdr:nvSpPr>
        <xdr:cNvPr id="284" name="テキスト ボックス 283"/>
        <xdr:cNvSpPr txBox="1"/>
      </xdr:nvSpPr>
      <xdr:spPr>
        <a:xfrm>
          <a:off x="334010" y="132765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668020" y="13045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76</xdr:row>
      <xdr:rowOff>162560</xdr:rowOff>
    </xdr:from>
    <xdr:ext cx="403225" cy="257175"/>
    <xdr:sp macro="" textlink="">
      <xdr:nvSpPr>
        <xdr:cNvPr id="286" name="テキスト ボックス 285"/>
        <xdr:cNvSpPr txBox="1"/>
      </xdr:nvSpPr>
      <xdr:spPr>
        <a:xfrm>
          <a:off x="334010" y="12907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66802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9090" cy="257810"/>
    <xdr:sp macro="" textlink="">
      <xdr:nvSpPr>
        <xdr:cNvPr id="288" name="テキスト ボックス 287"/>
        <xdr:cNvSpPr txBox="1"/>
      </xdr:nvSpPr>
      <xdr:spPr>
        <a:xfrm>
          <a:off x="375920" y="1253363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66802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87630</xdr:rowOff>
    </xdr:from>
    <xdr:to xmlns:xdr="http://schemas.openxmlformats.org/drawingml/2006/spreadsheetDrawing">
      <xdr:col>24</xdr:col>
      <xdr:colOff>62865</xdr:colOff>
      <xdr:row>85</xdr:row>
      <xdr:rowOff>11430</xdr:rowOff>
    </xdr:to>
    <xdr:cxnSp macro="">
      <xdr:nvCxnSpPr>
        <xdr:cNvPr id="290" name="直線コネクタ 289"/>
        <xdr:cNvCxnSpPr/>
      </xdr:nvCxnSpPr>
      <xdr:spPr>
        <a:xfrm flipV="1">
          <a:off x="4070985" y="1316736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15240</xdr:rowOff>
    </xdr:from>
    <xdr:ext cx="393700" cy="255270"/>
    <xdr:sp macro="" textlink="">
      <xdr:nvSpPr>
        <xdr:cNvPr id="291" name="【公営住宅】&#10;有形固定資産減価償却率最小値テキスト"/>
        <xdr:cNvSpPr txBox="1"/>
      </xdr:nvSpPr>
      <xdr:spPr>
        <a:xfrm>
          <a:off x="4109720" y="14268450"/>
          <a:ext cx="3937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11430</xdr:rowOff>
    </xdr:from>
    <xdr:to xmlns:xdr="http://schemas.openxmlformats.org/drawingml/2006/spreadsheetDrawing">
      <xdr:col>24</xdr:col>
      <xdr:colOff>152400</xdr:colOff>
      <xdr:row>85</xdr:row>
      <xdr:rowOff>11430</xdr:rowOff>
    </xdr:to>
    <xdr:cxnSp macro="">
      <xdr:nvCxnSpPr>
        <xdr:cNvPr id="292" name="直線コネクタ 291"/>
        <xdr:cNvCxnSpPr/>
      </xdr:nvCxnSpPr>
      <xdr:spPr>
        <a:xfrm>
          <a:off x="4006215" y="142646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34290</xdr:rowOff>
    </xdr:from>
    <xdr:ext cx="393700" cy="247015"/>
    <xdr:sp macro="" textlink="">
      <xdr:nvSpPr>
        <xdr:cNvPr id="293" name="【公営住宅】&#10;有形固定資産減価償却率最大値テキスト"/>
        <xdr:cNvSpPr txBox="1"/>
      </xdr:nvSpPr>
      <xdr:spPr>
        <a:xfrm>
          <a:off x="4109720" y="1294638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87630</xdr:rowOff>
    </xdr:from>
    <xdr:to xmlns:xdr="http://schemas.openxmlformats.org/drawingml/2006/spreadsheetDrawing">
      <xdr:col>24</xdr:col>
      <xdr:colOff>152400</xdr:colOff>
      <xdr:row>78</xdr:row>
      <xdr:rowOff>87630</xdr:rowOff>
    </xdr:to>
    <xdr:cxnSp macro="">
      <xdr:nvCxnSpPr>
        <xdr:cNvPr id="294" name="直線コネクタ 293"/>
        <xdr:cNvCxnSpPr/>
      </xdr:nvCxnSpPr>
      <xdr:spPr>
        <a:xfrm>
          <a:off x="4006215" y="131673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57150</xdr:rowOff>
    </xdr:from>
    <xdr:ext cx="393700" cy="259080"/>
    <xdr:sp macro="" textlink="">
      <xdr:nvSpPr>
        <xdr:cNvPr id="295" name="【公営住宅】&#10;有形固定資産減価償却率平均値テキスト"/>
        <xdr:cNvSpPr txBox="1"/>
      </xdr:nvSpPr>
      <xdr:spPr>
        <a:xfrm>
          <a:off x="4109720" y="13975080"/>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78740</xdr:rowOff>
    </xdr:from>
    <xdr:to xmlns:xdr="http://schemas.openxmlformats.org/drawingml/2006/spreadsheetDrawing">
      <xdr:col>24</xdr:col>
      <xdr:colOff>114300</xdr:colOff>
      <xdr:row>84</xdr:row>
      <xdr:rowOff>8890</xdr:rowOff>
    </xdr:to>
    <xdr:sp macro="" textlink="">
      <xdr:nvSpPr>
        <xdr:cNvPr id="296" name="フローチャート: 判断 295"/>
        <xdr:cNvSpPr/>
      </xdr:nvSpPr>
      <xdr:spPr>
        <a:xfrm>
          <a:off x="402082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76835</xdr:rowOff>
    </xdr:from>
    <xdr:to xmlns:xdr="http://schemas.openxmlformats.org/drawingml/2006/spreadsheetDrawing">
      <xdr:col>20</xdr:col>
      <xdr:colOff>38100</xdr:colOff>
      <xdr:row>84</xdr:row>
      <xdr:rowOff>6985</xdr:rowOff>
    </xdr:to>
    <xdr:sp macro="" textlink="">
      <xdr:nvSpPr>
        <xdr:cNvPr id="297" name="フローチャート: 判断 296"/>
        <xdr:cNvSpPr/>
      </xdr:nvSpPr>
      <xdr:spPr>
        <a:xfrm>
          <a:off x="3300095" y="1399476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73025</xdr:rowOff>
    </xdr:from>
    <xdr:to xmlns:xdr="http://schemas.openxmlformats.org/drawingml/2006/spreadsheetDrawing">
      <xdr:col>15</xdr:col>
      <xdr:colOff>101600</xdr:colOff>
      <xdr:row>84</xdr:row>
      <xdr:rowOff>3175</xdr:rowOff>
    </xdr:to>
    <xdr:sp macro="" textlink="">
      <xdr:nvSpPr>
        <xdr:cNvPr id="298" name="フローチャート: 判断 297"/>
        <xdr:cNvSpPr/>
      </xdr:nvSpPr>
      <xdr:spPr>
        <a:xfrm>
          <a:off x="2505075" y="1399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149225</xdr:rowOff>
    </xdr:from>
    <xdr:to xmlns:xdr="http://schemas.openxmlformats.org/drawingml/2006/spreadsheetDrawing">
      <xdr:col>10</xdr:col>
      <xdr:colOff>165100</xdr:colOff>
      <xdr:row>82</xdr:row>
      <xdr:rowOff>79375</xdr:rowOff>
    </xdr:to>
    <xdr:sp macro="" textlink="">
      <xdr:nvSpPr>
        <xdr:cNvPr id="299" name="フローチャート: 判断 298"/>
        <xdr:cNvSpPr/>
      </xdr:nvSpPr>
      <xdr:spPr>
        <a:xfrm>
          <a:off x="1733550" y="13731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10160</xdr:rowOff>
    </xdr:from>
    <xdr:to xmlns:xdr="http://schemas.openxmlformats.org/drawingml/2006/spreadsheetDrawing">
      <xdr:col>6</xdr:col>
      <xdr:colOff>38100</xdr:colOff>
      <xdr:row>83</xdr:row>
      <xdr:rowOff>111760</xdr:rowOff>
    </xdr:to>
    <xdr:sp macro="" textlink="">
      <xdr:nvSpPr>
        <xdr:cNvPr id="300" name="フローチャート: 判断 299"/>
        <xdr:cNvSpPr/>
      </xdr:nvSpPr>
      <xdr:spPr>
        <a:xfrm>
          <a:off x="962025" y="139280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390461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88</xdr:row>
      <xdr:rowOff>149860</xdr:rowOff>
    </xdr:from>
    <xdr:ext cx="762000" cy="259080"/>
    <xdr:sp macro="" textlink="">
      <xdr:nvSpPr>
        <xdr:cNvPr id="302" name="テキスト ボックス 301"/>
        <xdr:cNvSpPr txBox="1"/>
      </xdr:nvSpPr>
      <xdr:spPr>
        <a:xfrm>
          <a:off x="317309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50570" cy="259080"/>
    <xdr:sp macro="" textlink="">
      <xdr:nvSpPr>
        <xdr:cNvPr id="303" name="テキスト ボックス 302"/>
        <xdr:cNvSpPr txBox="1"/>
      </xdr:nvSpPr>
      <xdr:spPr>
        <a:xfrm>
          <a:off x="238887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50570" cy="259080"/>
    <xdr:sp macro="" textlink="">
      <xdr:nvSpPr>
        <xdr:cNvPr id="304" name="テキスト ボックス 303"/>
        <xdr:cNvSpPr txBox="1"/>
      </xdr:nvSpPr>
      <xdr:spPr>
        <a:xfrm>
          <a:off x="161734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88</xdr:row>
      <xdr:rowOff>149860</xdr:rowOff>
    </xdr:from>
    <xdr:ext cx="762000" cy="259080"/>
    <xdr:sp macro="" textlink="">
      <xdr:nvSpPr>
        <xdr:cNvPr id="305" name="テキスト ボックス 304"/>
        <xdr:cNvSpPr txBox="1"/>
      </xdr:nvSpPr>
      <xdr:spPr>
        <a:xfrm>
          <a:off x="8350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74930</xdr:rowOff>
    </xdr:from>
    <xdr:to xmlns:xdr="http://schemas.openxmlformats.org/drawingml/2006/spreadsheetDrawing">
      <xdr:col>24</xdr:col>
      <xdr:colOff>114300</xdr:colOff>
      <xdr:row>82</xdr:row>
      <xdr:rowOff>5080</xdr:rowOff>
    </xdr:to>
    <xdr:sp macro="" textlink="">
      <xdr:nvSpPr>
        <xdr:cNvPr id="306" name="楕円 305"/>
        <xdr:cNvSpPr/>
      </xdr:nvSpPr>
      <xdr:spPr>
        <a:xfrm>
          <a:off x="4020820" y="1365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97790</xdr:rowOff>
    </xdr:from>
    <xdr:ext cx="393700" cy="259080"/>
    <xdr:sp macro="" textlink="">
      <xdr:nvSpPr>
        <xdr:cNvPr id="307" name="【公営住宅】&#10;有形固定資産減価償却率該当値テキスト"/>
        <xdr:cNvSpPr txBox="1"/>
      </xdr:nvSpPr>
      <xdr:spPr>
        <a:xfrm>
          <a:off x="4109720" y="1351280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122555</xdr:rowOff>
    </xdr:from>
    <xdr:to xmlns:xdr="http://schemas.openxmlformats.org/drawingml/2006/spreadsheetDrawing">
      <xdr:col>20</xdr:col>
      <xdr:colOff>38100</xdr:colOff>
      <xdr:row>82</xdr:row>
      <xdr:rowOff>52705</xdr:rowOff>
    </xdr:to>
    <xdr:sp macro="" textlink="">
      <xdr:nvSpPr>
        <xdr:cNvPr id="308" name="楕円 307"/>
        <xdr:cNvSpPr/>
      </xdr:nvSpPr>
      <xdr:spPr>
        <a:xfrm>
          <a:off x="3300095" y="1370520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81</xdr:row>
      <xdr:rowOff>125730</xdr:rowOff>
    </xdr:from>
    <xdr:to xmlns:xdr="http://schemas.openxmlformats.org/drawingml/2006/spreadsheetDrawing">
      <xdr:col>24</xdr:col>
      <xdr:colOff>63500</xdr:colOff>
      <xdr:row>82</xdr:row>
      <xdr:rowOff>1905</xdr:rowOff>
    </xdr:to>
    <xdr:cxnSp macro="">
      <xdr:nvCxnSpPr>
        <xdr:cNvPr id="309" name="直線コネクタ 308"/>
        <xdr:cNvCxnSpPr/>
      </xdr:nvCxnSpPr>
      <xdr:spPr>
        <a:xfrm flipV="1">
          <a:off x="3340100" y="13708380"/>
          <a:ext cx="7315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99695</xdr:rowOff>
    </xdr:from>
    <xdr:to xmlns:xdr="http://schemas.openxmlformats.org/drawingml/2006/spreadsheetDrawing">
      <xdr:col>15</xdr:col>
      <xdr:colOff>101600</xdr:colOff>
      <xdr:row>82</xdr:row>
      <xdr:rowOff>29845</xdr:rowOff>
    </xdr:to>
    <xdr:sp macro="" textlink="">
      <xdr:nvSpPr>
        <xdr:cNvPr id="310" name="楕円 309"/>
        <xdr:cNvSpPr/>
      </xdr:nvSpPr>
      <xdr:spPr>
        <a:xfrm>
          <a:off x="2505075"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150495</xdr:rowOff>
    </xdr:from>
    <xdr:to xmlns:xdr="http://schemas.openxmlformats.org/drawingml/2006/spreadsheetDrawing">
      <xdr:col>19</xdr:col>
      <xdr:colOff>167005</xdr:colOff>
      <xdr:row>82</xdr:row>
      <xdr:rowOff>1905</xdr:rowOff>
    </xdr:to>
    <xdr:cxnSp macro="">
      <xdr:nvCxnSpPr>
        <xdr:cNvPr id="311" name="直線コネクタ 310"/>
        <xdr:cNvCxnSpPr/>
      </xdr:nvCxnSpPr>
      <xdr:spPr>
        <a:xfrm>
          <a:off x="2555875" y="13733145"/>
          <a:ext cx="7842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10160</xdr:rowOff>
    </xdr:from>
    <xdr:to xmlns:xdr="http://schemas.openxmlformats.org/drawingml/2006/spreadsheetDrawing">
      <xdr:col>10</xdr:col>
      <xdr:colOff>165100</xdr:colOff>
      <xdr:row>82</xdr:row>
      <xdr:rowOff>111760</xdr:rowOff>
    </xdr:to>
    <xdr:sp macro="" textlink="">
      <xdr:nvSpPr>
        <xdr:cNvPr id="312" name="楕円 311"/>
        <xdr:cNvSpPr/>
      </xdr:nvSpPr>
      <xdr:spPr>
        <a:xfrm>
          <a:off x="173355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150495</xdr:rowOff>
    </xdr:from>
    <xdr:to xmlns:xdr="http://schemas.openxmlformats.org/drawingml/2006/spreadsheetDrawing">
      <xdr:col>15</xdr:col>
      <xdr:colOff>50800</xdr:colOff>
      <xdr:row>82</xdr:row>
      <xdr:rowOff>60960</xdr:rowOff>
    </xdr:to>
    <xdr:cxnSp macro="">
      <xdr:nvCxnSpPr>
        <xdr:cNvPr id="313" name="直線コネクタ 312"/>
        <xdr:cNvCxnSpPr/>
      </xdr:nvCxnSpPr>
      <xdr:spPr>
        <a:xfrm flipV="1">
          <a:off x="1784350" y="13733145"/>
          <a:ext cx="7715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153035</xdr:rowOff>
    </xdr:from>
    <xdr:to xmlns:xdr="http://schemas.openxmlformats.org/drawingml/2006/spreadsheetDrawing">
      <xdr:col>6</xdr:col>
      <xdr:colOff>38100</xdr:colOff>
      <xdr:row>82</xdr:row>
      <xdr:rowOff>83185</xdr:rowOff>
    </xdr:to>
    <xdr:sp macro="" textlink="">
      <xdr:nvSpPr>
        <xdr:cNvPr id="314" name="楕円 313"/>
        <xdr:cNvSpPr/>
      </xdr:nvSpPr>
      <xdr:spPr>
        <a:xfrm>
          <a:off x="962025" y="1373568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82</xdr:row>
      <xdr:rowOff>32385</xdr:rowOff>
    </xdr:from>
    <xdr:to xmlns:xdr="http://schemas.openxmlformats.org/drawingml/2006/spreadsheetDrawing">
      <xdr:col>10</xdr:col>
      <xdr:colOff>114300</xdr:colOff>
      <xdr:row>82</xdr:row>
      <xdr:rowOff>60960</xdr:rowOff>
    </xdr:to>
    <xdr:cxnSp macro="">
      <xdr:nvCxnSpPr>
        <xdr:cNvPr id="315" name="直線コネクタ 314"/>
        <xdr:cNvCxnSpPr/>
      </xdr:nvCxnSpPr>
      <xdr:spPr>
        <a:xfrm>
          <a:off x="1002030" y="13782675"/>
          <a:ext cx="7823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167640</xdr:rowOff>
    </xdr:from>
    <xdr:ext cx="393700" cy="259080"/>
    <xdr:sp macro="" textlink="">
      <xdr:nvSpPr>
        <xdr:cNvPr id="316" name="n_1aveValue【公営住宅】&#10;有形固定資産減価償却率"/>
        <xdr:cNvSpPr txBox="1"/>
      </xdr:nvSpPr>
      <xdr:spPr>
        <a:xfrm>
          <a:off x="3159125" y="140855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165735</xdr:rowOff>
    </xdr:from>
    <xdr:ext cx="393700" cy="254000"/>
    <xdr:sp macro="" textlink="">
      <xdr:nvSpPr>
        <xdr:cNvPr id="317" name="n_2aveValue【公営住宅】&#10;有形固定資産減価償却率"/>
        <xdr:cNvSpPr txBox="1"/>
      </xdr:nvSpPr>
      <xdr:spPr>
        <a:xfrm>
          <a:off x="2376805" y="14083665"/>
          <a:ext cx="3937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95885</xdr:rowOff>
    </xdr:from>
    <xdr:ext cx="393700" cy="259080"/>
    <xdr:sp macro="" textlink="">
      <xdr:nvSpPr>
        <xdr:cNvPr id="318" name="n_3aveValue【公営住宅】&#10;有形固定資産減価償却率"/>
        <xdr:cNvSpPr txBox="1"/>
      </xdr:nvSpPr>
      <xdr:spPr>
        <a:xfrm>
          <a:off x="1605280" y="1351089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102870</xdr:rowOff>
    </xdr:from>
    <xdr:ext cx="393700" cy="247650"/>
    <xdr:sp macro="" textlink="">
      <xdr:nvSpPr>
        <xdr:cNvPr id="319" name="n_4aveValue【公営住宅】&#10;有形固定資産減価償却率"/>
        <xdr:cNvSpPr txBox="1"/>
      </xdr:nvSpPr>
      <xdr:spPr>
        <a:xfrm>
          <a:off x="833755" y="1402080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69215</xdr:rowOff>
    </xdr:from>
    <xdr:ext cx="393700" cy="257175"/>
    <xdr:sp macro="" textlink="">
      <xdr:nvSpPr>
        <xdr:cNvPr id="320" name="n_1mainValue【公営住宅】&#10;有形固定資産減価償却率"/>
        <xdr:cNvSpPr txBox="1"/>
      </xdr:nvSpPr>
      <xdr:spPr>
        <a:xfrm>
          <a:off x="3159125" y="13484225"/>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46990</xdr:rowOff>
    </xdr:from>
    <xdr:ext cx="393700" cy="247650"/>
    <xdr:sp macro="" textlink="">
      <xdr:nvSpPr>
        <xdr:cNvPr id="321" name="n_2mainValue【公営住宅】&#10;有形固定資産減価償却率"/>
        <xdr:cNvSpPr txBox="1"/>
      </xdr:nvSpPr>
      <xdr:spPr>
        <a:xfrm>
          <a:off x="2376805" y="1346200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102870</xdr:rowOff>
    </xdr:from>
    <xdr:ext cx="393700" cy="247650"/>
    <xdr:sp macro="" textlink="">
      <xdr:nvSpPr>
        <xdr:cNvPr id="322" name="n_3mainValue【公営住宅】&#10;有形固定資産減価償却率"/>
        <xdr:cNvSpPr txBox="1"/>
      </xdr:nvSpPr>
      <xdr:spPr>
        <a:xfrm>
          <a:off x="1605280" y="1385316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99695</xdr:rowOff>
    </xdr:from>
    <xdr:ext cx="393700" cy="259080"/>
    <xdr:sp macro="" textlink="">
      <xdr:nvSpPr>
        <xdr:cNvPr id="323" name="n_4mainValue【公営住宅】&#10;有形固定資産減価償却率"/>
        <xdr:cNvSpPr txBox="1"/>
      </xdr:nvSpPr>
      <xdr:spPr>
        <a:xfrm>
          <a:off x="833755" y="1351470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5805170"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590867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590867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680720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680720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78092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78092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5805170"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5425"/>
    <xdr:sp macro="" textlink="">
      <xdr:nvSpPr>
        <xdr:cNvPr id="332" name="テキスト ボックス 331"/>
        <xdr:cNvSpPr txBox="1"/>
      </xdr:nvSpPr>
      <xdr:spPr>
        <a:xfrm>
          <a:off x="576707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5805170" y="14908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4" name="直線コネクタ 333"/>
        <xdr:cNvCxnSpPr/>
      </xdr:nvCxnSpPr>
      <xdr:spPr>
        <a:xfrm>
          <a:off x="5805170" y="14458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7360" cy="259080"/>
    <xdr:sp macro="" textlink="">
      <xdr:nvSpPr>
        <xdr:cNvPr id="335" name="テキスト ボックス 334"/>
        <xdr:cNvSpPr txBox="1"/>
      </xdr:nvSpPr>
      <xdr:spPr>
        <a:xfrm>
          <a:off x="5384800" y="1432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6" name="直線コネクタ 335"/>
        <xdr:cNvCxnSpPr/>
      </xdr:nvCxnSpPr>
      <xdr:spPr>
        <a:xfrm>
          <a:off x="5805170" y="140131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7360" cy="257810"/>
    <xdr:sp macro="" textlink="">
      <xdr:nvSpPr>
        <xdr:cNvPr id="337" name="テキスト ボックス 336"/>
        <xdr:cNvSpPr txBox="1"/>
      </xdr:nvSpPr>
      <xdr:spPr>
        <a:xfrm>
          <a:off x="5384800" y="138747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8" name="直線コネクタ 337"/>
        <xdr:cNvCxnSpPr/>
      </xdr:nvCxnSpPr>
      <xdr:spPr>
        <a:xfrm>
          <a:off x="5805170" y="135674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7360" cy="247650"/>
    <xdr:sp macro="" textlink="">
      <xdr:nvSpPr>
        <xdr:cNvPr id="339" name="テキスト ボックス 338"/>
        <xdr:cNvSpPr txBox="1"/>
      </xdr:nvSpPr>
      <xdr:spPr>
        <a:xfrm>
          <a:off x="5384800" y="134251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40" name="直線コネクタ 339"/>
        <xdr:cNvCxnSpPr/>
      </xdr:nvCxnSpPr>
      <xdr:spPr>
        <a:xfrm>
          <a:off x="5805170" y="13117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7360" cy="259080"/>
    <xdr:sp macro="" textlink="">
      <xdr:nvSpPr>
        <xdr:cNvPr id="341" name="テキスト ボックス 340"/>
        <xdr:cNvSpPr txBox="1"/>
      </xdr:nvSpPr>
      <xdr:spPr>
        <a:xfrm>
          <a:off x="5384800" y="1297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5805170" y="126720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7810"/>
    <xdr:sp macro="" textlink="">
      <xdr:nvSpPr>
        <xdr:cNvPr id="343" name="テキスト ボックス 342"/>
        <xdr:cNvSpPr txBox="1"/>
      </xdr:nvSpPr>
      <xdr:spPr>
        <a:xfrm>
          <a:off x="5384800" y="125336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5805170"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79</xdr:row>
      <xdr:rowOff>33655</xdr:rowOff>
    </xdr:from>
    <xdr:to xmlns:xdr="http://schemas.openxmlformats.org/drawingml/2006/spreadsheetDrawing">
      <xdr:col>54</xdr:col>
      <xdr:colOff>167005</xdr:colOff>
      <xdr:row>86</xdr:row>
      <xdr:rowOff>17780</xdr:rowOff>
    </xdr:to>
    <xdr:cxnSp macro="">
      <xdr:nvCxnSpPr>
        <xdr:cNvPr id="345" name="直線コネクタ 344"/>
        <xdr:cNvCxnSpPr/>
      </xdr:nvCxnSpPr>
      <xdr:spPr>
        <a:xfrm flipV="1">
          <a:off x="9185275" y="13281025"/>
          <a:ext cx="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21590</xdr:rowOff>
    </xdr:from>
    <xdr:ext cx="458470" cy="259080"/>
    <xdr:sp macro="" textlink="">
      <xdr:nvSpPr>
        <xdr:cNvPr id="346" name="【公営住宅】&#10;一人当たり面積最小値テキスト"/>
        <xdr:cNvSpPr txBox="1"/>
      </xdr:nvSpPr>
      <xdr:spPr>
        <a:xfrm>
          <a:off x="9223375" y="144424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17780</xdr:rowOff>
    </xdr:from>
    <xdr:to xmlns:xdr="http://schemas.openxmlformats.org/drawingml/2006/spreadsheetDrawing">
      <xdr:col>55</xdr:col>
      <xdr:colOff>88900</xdr:colOff>
      <xdr:row>86</xdr:row>
      <xdr:rowOff>17780</xdr:rowOff>
    </xdr:to>
    <xdr:cxnSp macro="">
      <xdr:nvCxnSpPr>
        <xdr:cNvPr id="347" name="直線コネクタ 346"/>
        <xdr:cNvCxnSpPr/>
      </xdr:nvCxnSpPr>
      <xdr:spPr>
        <a:xfrm>
          <a:off x="9119870" y="144386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151765</xdr:rowOff>
    </xdr:from>
    <xdr:ext cx="458470" cy="259080"/>
    <xdr:sp macro="" textlink="">
      <xdr:nvSpPr>
        <xdr:cNvPr id="348" name="【公営住宅】&#10;一人当たり面積最大値テキスト"/>
        <xdr:cNvSpPr txBox="1"/>
      </xdr:nvSpPr>
      <xdr:spPr>
        <a:xfrm>
          <a:off x="9223375" y="130638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33655</xdr:rowOff>
    </xdr:from>
    <xdr:to xmlns:xdr="http://schemas.openxmlformats.org/drawingml/2006/spreadsheetDrawing">
      <xdr:col>55</xdr:col>
      <xdr:colOff>88900</xdr:colOff>
      <xdr:row>79</xdr:row>
      <xdr:rowOff>33655</xdr:rowOff>
    </xdr:to>
    <xdr:cxnSp macro="">
      <xdr:nvCxnSpPr>
        <xdr:cNvPr id="349" name="直線コネクタ 348"/>
        <xdr:cNvCxnSpPr/>
      </xdr:nvCxnSpPr>
      <xdr:spPr>
        <a:xfrm>
          <a:off x="9119870" y="132810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99060</xdr:rowOff>
    </xdr:from>
    <xdr:ext cx="458470" cy="259080"/>
    <xdr:sp macro="" textlink="">
      <xdr:nvSpPr>
        <xdr:cNvPr id="350" name="【公営住宅】&#10;一人当たり面積平均値テキスト"/>
        <xdr:cNvSpPr txBox="1"/>
      </xdr:nvSpPr>
      <xdr:spPr>
        <a:xfrm>
          <a:off x="9223375" y="14016990"/>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76200</xdr:rowOff>
    </xdr:from>
    <xdr:to xmlns:xdr="http://schemas.openxmlformats.org/drawingml/2006/spreadsheetDrawing">
      <xdr:col>55</xdr:col>
      <xdr:colOff>50800</xdr:colOff>
      <xdr:row>85</xdr:row>
      <xdr:rowOff>6350</xdr:rowOff>
    </xdr:to>
    <xdr:sp macro="" textlink="">
      <xdr:nvSpPr>
        <xdr:cNvPr id="351" name="フローチャート: 判断 350"/>
        <xdr:cNvSpPr/>
      </xdr:nvSpPr>
      <xdr:spPr>
        <a:xfrm>
          <a:off x="9157970" y="141617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80010</xdr:rowOff>
    </xdr:from>
    <xdr:to xmlns:xdr="http://schemas.openxmlformats.org/drawingml/2006/spreadsheetDrawing">
      <xdr:col>50</xdr:col>
      <xdr:colOff>165100</xdr:colOff>
      <xdr:row>85</xdr:row>
      <xdr:rowOff>10160</xdr:rowOff>
    </xdr:to>
    <xdr:sp macro="" textlink="">
      <xdr:nvSpPr>
        <xdr:cNvPr id="352" name="フローチャート: 判断 351"/>
        <xdr:cNvSpPr/>
      </xdr:nvSpPr>
      <xdr:spPr>
        <a:xfrm>
          <a:off x="8413750" y="1416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100330</xdr:rowOff>
    </xdr:from>
    <xdr:to xmlns:xdr="http://schemas.openxmlformats.org/drawingml/2006/spreadsheetDrawing">
      <xdr:col>46</xdr:col>
      <xdr:colOff>38100</xdr:colOff>
      <xdr:row>85</xdr:row>
      <xdr:rowOff>30480</xdr:rowOff>
    </xdr:to>
    <xdr:sp macro="" textlink="">
      <xdr:nvSpPr>
        <xdr:cNvPr id="353" name="フローチャート: 判断 352"/>
        <xdr:cNvSpPr/>
      </xdr:nvSpPr>
      <xdr:spPr>
        <a:xfrm>
          <a:off x="7642225" y="141859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84455</xdr:rowOff>
    </xdr:from>
    <xdr:to xmlns:xdr="http://schemas.openxmlformats.org/drawingml/2006/spreadsheetDrawing">
      <xdr:col>41</xdr:col>
      <xdr:colOff>101600</xdr:colOff>
      <xdr:row>85</xdr:row>
      <xdr:rowOff>14605</xdr:rowOff>
    </xdr:to>
    <xdr:sp macro="" textlink="">
      <xdr:nvSpPr>
        <xdr:cNvPr id="354" name="フローチャート: 判断 353"/>
        <xdr:cNvSpPr/>
      </xdr:nvSpPr>
      <xdr:spPr>
        <a:xfrm>
          <a:off x="6847205" y="1417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123825</xdr:rowOff>
    </xdr:from>
    <xdr:to xmlns:xdr="http://schemas.openxmlformats.org/drawingml/2006/spreadsheetDrawing">
      <xdr:col>36</xdr:col>
      <xdr:colOff>165100</xdr:colOff>
      <xdr:row>85</xdr:row>
      <xdr:rowOff>53975</xdr:rowOff>
    </xdr:to>
    <xdr:sp macro="" textlink="">
      <xdr:nvSpPr>
        <xdr:cNvPr id="355" name="フローチャート: 判断 354"/>
        <xdr:cNvSpPr/>
      </xdr:nvSpPr>
      <xdr:spPr>
        <a:xfrm>
          <a:off x="6075680" y="14209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901827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50570" cy="259080"/>
    <xdr:sp macro="" textlink="">
      <xdr:nvSpPr>
        <xdr:cNvPr id="357" name="テキスト ボックス 356"/>
        <xdr:cNvSpPr txBox="1"/>
      </xdr:nvSpPr>
      <xdr:spPr>
        <a:xfrm>
          <a:off x="829754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88</xdr:row>
      <xdr:rowOff>149860</xdr:rowOff>
    </xdr:from>
    <xdr:ext cx="762000" cy="259080"/>
    <xdr:sp macro="" textlink="">
      <xdr:nvSpPr>
        <xdr:cNvPr id="358" name="テキスト ボックス 357"/>
        <xdr:cNvSpPr txBox="1"/>
      </xdr:nvSpPr>
      <xdr:spPr>
        <a:xfrm>
          <a:off x="75152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50570" cy="259080"/>
    <xdr:sp macro="" textlink="">
      <xdr:nvSpPr>
        <xdr:cNvPr id="359" name="テキスト ボックス 358"/>
        <xdr:cNvSpPr txBox="1"/>
      </xdr:nvSpPr>
      <xdr:spPr>
        <a:xfrm>
          <a:off x="673100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50570" cy="259080"/>
    <xdr:sp macro="" textlink="">
      <xdr:nvSpPr>
        <xdr:cNvPr id="360" name="テキスト ボックス 359"/>
        <xdr:cNvSpPr txBox="1"/>
      </xdr:nvSpPr>
      <xdr:spPr>
        <a:xfrm>
          <a:off x="595947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361" name="楕円 360"/>
        <xdr:cNvSpPr/>
      </xdr:nvSpPr>
      <xdr:spPr>
        <a:xfrm>
          <a:off x="9157970" y="1424051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133350</xdr:rowOff>
    </xdr:from>
    <xdr:ext cx="458470" cy="259080"/>
    <xdr:sp macro="" textlink="">
      <xdr:nvSpPr>
        <xdr:cNvPr id="362" name="【公営住宅】&#10;一人当たり面積該当値テキスト"/>
        <xdr:cNvSpPr txBox="1"/>
      </xdr:nvSpPr>
      <xdr:spPr>
        <a:xfrm>
          <a:off x="9223375" y="142189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162560</xdr:rowOff>
    </xdr:from>
    <xdr:to xmlns:xdr="http://schemas.openxmlformats.org/drawingml/2006/spreadsheetDrawing">
      <xdr:col>50</xdr:col>
      <xdr:colOff>165100</xdr:colOff>
      <xdr:row>85</xdr:row>
      <xdr:rowOff>92710</xdr:rowOff>
    </xdr:to>
    <xdr:sp macro="" textlink="">
      <xdr:nvSpPr>
        <xdr:cNvPr id="363" name="楕円 362"/>
        <xdr:cNvSpPr/>
      </xdr:nvSpPr>
      <xdr:spPr>
        <a:xfrm>
          <a:off x="841375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34290</xdr:rowOff>
    </xdr:from>
    <xdr:to xmlns:xdr="http://schemas.openxmlformats.org/drawingml/2006/spreadsheetDrawing">
      <xdr:col>55</xdr:col>
      <xdr:colOff>0</xdr:colOff>
      <xdr:row>85</xdr:row>
      <xdr:rowOff>41910</xdr:rowOff>
    </xdr:to>
    <xdr:cxnSp macro="">
      <xdr:nvCxnSpPr>
        <xdr:cNvPr id="364" name="直線コネクタ 363"/>
        <xdr:cNvCxnSpPr/>
      </xdr:nvCxnSpPr>
      <xdr:spPr>
        <a:xfrm flipV="1">
          <a:off x="8464550" y="14287500"/>
          <a:ext cx="7207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166370</xdr:rowOff>
    </xdr:from>
    <xdr:to xmlns:xdr="http://schemas.openxmlformats.org/drawingml/2006/spreadsheetDrawing">
      <xdr:col>46</xdr:col>
      <xdr:colOff>38100</xdr:colOff>
      <xdr:row>85</xdr:row>
      <xdr:rowOff>96520</xdr:rowOff>
    </xdr:to>
    <xdr:sp macro="" textlink="">
      <xdr:nvSpPr>
        <xdr:cNvPr id="365" name="楕円 364"/>
        <xdr:cNvSpPr/>
      </xdr:nvSpPr>
      <xdr:spPr>
        <a:xfrm>
          <a:off x="7642225" y="142519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85</xdr:row>
      <xdr:rowOff>41910</xdr:rowOff>
    </xdr:from>
    <xdr:to xmlns:xdr="http://schemas.openxmlformats.org/drawingml/2006/spreadsheetDrawing">
      <xdr:col>50</xdr:col>
      <xdr:colOff>114300</xdr:colOff>
      <xdr:row>85</xdr:row>
      <xdr:rowOff>45720</xdr:rowOff>
    </xdr:to>
    <xdr:cxnSp macro="">
      <xdr:nvCxnSpPr>
        <xdr:cNvPr id="366" name="直線コネクタ 365"/>
        <xdr:cNvCxnSpPr/>
      </xdr:nvCxnSpPr>
      <xdr:spPr>
        <a:xfrm flipV="1">
          <a:off x="7682230" y="1429512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1905</xdr:rowOff>
    </xdr:from>
    <xdr:to xmlns:xdr="http://schemas.openxmlformats.org/drawingml/2006/spreadsheetDrawing">
      <xdr:col>41</xdr:col>
      <xdr:colOff>101600</xdr:colOff>
      <xdr:row>85</xdr:row>
      <xdr:rowOff>103505</xdr:rowOff>
    </xdr:to>
    <xdr:sp macro="" textlink="">
      <xdr:nvSpPr>
        <xdr:cNvPr id="367" name="楕円 366"/>
        <xdr:cNvSpPr/>
      </xdr:nvSpPr>
      <xdr:spPr>
        <a:xfrm>
          <a:off x="6847205"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45720</xdr:rowOff>
    </xdr:from>
    <xdr:to xmlns:xdr="http://schemas.openxmlformats.org/drawingml/2006/spreadsheetDrawing">
      <xdr:col>45</xdr:col>
      <xdr:colOff>167005</xdr:colOff>
      <xdr:row>85</xdr:row>
      <xdr:rowOff>52705</xdr:rowOff>
    </xdr:to>
    <xdr:cxnSp macro="">
      <xdr:nvCxnSpPr>
        <xdr:cNvPr id="368" name="直線コネクタ 367"/>
        <xdr:cNvCxnSpPr/>
      </xdr:nvCxnSpPr>
      <xdr:spPr>
        <a:xfrm flipV="1">
          <a:off x="6898005" y="14298930"/>
          <a:ext cx="7842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1905</xdr:rowOff>
    </xdr:from>
    <xdr:to xmlns:xdr="http://schemas.openxmlformats.org/drawingml/2006/spreadsheetDrawing">
      <xdr:col>36</xdr:col>
      <xdr:colOff>165100</xdr:colOff>
      <xdr:row>85</xdr:row>
      <xdr:rowOff>103505</xdr:rowOff>
    </xdr:to>
    <xdr:sp macro="" textlink="">
      <xdr:nvSpPr>
        <xdr:cNvPr id="369" name="楕円 368"/>
        <xdr:cNvSpPr/>
      </xdr:nvSpPr>
      <xdr:spPr>
        <a:xfrm>
          <a:off x="6075680"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52705</xdr:rowOff>
    </xdr:from>
    <xdr:to xmlns:xdr="http://schemas.openxmlformats.org/drawingml/2006/spreadsheetDrawing">
      <xdr:col>41</xdr:col>
      <xdr:colOff>50800</xdr:colOff>
      <xdr:row>85</xdr:row>
      <xdr:rowOff>52705</xdr:rowOff>
    </xdr:to>
    <xdr:cxnSp macro="">
      <xdr:nvCxnSpPr>
        <xdr:cNvPr id="370" name="直線コネクタ 369"/>
        <xdr:cNvCxnSpPr/>
      </xdr:nvCxnSpPr>
      <xdr:spPr>
        <a:xfrm>
          <a:off x="6126480" y="1430591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26670</xdr:rowOff>
    </xdr:from>
    <xdr:ext cx="458470" cy="259080"/>
    <xdr:sp macro="" textlink="">
      <xdr:nvSpPr>
        <xdr:cNvPr id="371" name="n_1aveValue【公営住宅】&#10;一人当たり面積"/>
        <xdr:cNvSpPr txBox="1"/>
      </xdr:nvSpPr>
      <xdr:spPr>
        <a:xfrm>
          <a:off x="8240395" y="139446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46990</xdr:rowOff>
    </xdr:from>
    <xdr:ext cx="469900" cy="247650"/>
    <xdr:sp macro="" textlink="">
      <xdr:nvSpPr>
        <xdr:cNvPr id="372" name="n_2aveValue【公営住宅】&#10;一人当たり面積"/>
        <xdr:cNvSpPr txBox="1"/>
      </xdr:nvSpPr>
      <xdr:spPr>
        <a:xfrm>
          <a:off x="7481570" y="139649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31115</xdr:rowOff>
    </xdr:from>
    <xdr:ext cx="469900" cy="247015"/>
    <xdr:sp macro="" textlink="">
      <xdr:nvSpPr>
        <xdr:cNvPr id="373" name="n_3aveValue【公営住宅】&#10;一人当たり面積"/>
        <xdr:cNvSpPr txBox="1"/>
      </xdr:nvSpPr>
      <xdr:spPr>
        <a:xfrm>
          <a:off x="6686550" y="139490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70485</xdr:rowOff>
    </xdr:from>
    <xdr:ext cx="469900" cy="255905"/>
    <xdr:sp macro="" textlink="">
      <xdr:nvSpPr>
        <xdr:cNvPr id="374" name="n_4aveValue【公営住宅】&#10;一人当たり面積"/>
        <xdr:cNvSpPr txBox="1"/>
      </xdr:nvSpPr>
      <xdr:spPr>
        <a:xfrm>
          <a:off x="5915025" y="139884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84455</xdr:rowOff>
    </xdr:from>
    <xdr:ext cx="458470" cy="247650"/>
    <xdr:sp macro="" textlink="">
      <xdr:nvSpPr>
        <xdr:cNvPr id="375" name="n_1mainValue【公営住宅】&#10;一人当たり面積"/>
        <xdr:cNvSpPr txBox="1"/>
      </xdr:nvSpPr>
      <xdr:spPr>
        <a:xfrm>
          <a:off x="8240395" y="14337665"/>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87630</xdr:rowOff>
    </xdr:from>
    <xdr:ext cx="469900" cy="247015"/>
    <xdr:sp macro="" textlink="">
      <xdr:nvSpPr>
        <xdr:cNvPr id="376" name="n_2mainValue【公営住宅】&#10;一人当たり面積"/>
        <xdr:cNvSpPr txBox="1"/>
      </xdr:nvSpPr>
      <xdr:spPr>
        <a:xfrm>
          <a:off x="7481570" y="143408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94615</xdr:rowOff>
    </xdr:from>
    <xdr:ext cx="469900" cy="259080"/>
    <xdr:sp macro="" textlink="">
      <xdr:nvSpPr>
        <xdr:cNvPr id="377" name="n_3mainValue【公営住宅】&#10;一人当たり面積"/>
        <xdr:cNvSpPr txBox="1"/>
      </xdr:nvSpPr>
      <xdr:spPr>
        <a:xfrm>
          <a:off x="6686550" y="14347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94615</xdr:rowOff>
    </xdr:from>
    <xdr:ext cx="469900" cy="259080"/>
    <xdr:sp macro="" textlink="">
      <xdr:nvSpPr>
        <xdr:cNvPr id="378" name="n_4mainValue【公営住宅】&#10;一人当たり面積"/>
        <xdr:cNvSpPr txBox="1"/>
      </xdr:nvSpPr>
      <xdr:spPr>
        <a:xfrm>
          <a:off x="5915025" y="14347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6802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79502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79502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67005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67005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6720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6720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68020" y="16421100"/>
          <a:ext cx="41605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5805170"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590867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590867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680720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680720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78092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78092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5805170" y="16421100"/>
          <a:ext cx="4137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0918825"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10223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10223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192085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192085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292288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292288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0918825"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403" name="テキスト ボックス 402"/>
        <xdr:cNvSpPr txBox="1"/>
      </xdr:nvSpPr>
      <xdr:spPr>
        <a:xfrm>
          <a:off x="1088072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167005</xdr:colOff>
      <xdr:row>44</xdr:row>
      <xdr:rowOff>76200</xdr:rowOff>
    </xdr:to>
    <xdr:cxnSp macro="">
      <xdr:nvCxnSpPr>
        <xdr:cNvPr id="404" name="直線コネクタ 403"/>
        <xdr:cNvCxnSpPr/>
      </xdr:nvCxnSpPr>
      <xdr:spPr>
        <a:xfrm>
          <a:off x="10918825" y="74561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43</xdr:row>
      <xdr:rowOff>105410</xdr:rowOff>
    </xdr:from>
    <xdr:ext cx="467360" cy="258445"/>
    <xdr:sp macro="" textlink="">
      <xdr:nvSpPr>
        <xdr:cNvPr id="405" name="テキスト ボックス 404"/>
        <xdr:cNvSpPr txBox="1"/>
      </xdr:nvSpPr>
      <xdr:spPr>
        <a:xfrm>
          <a:off x="1052131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167005</xdr:colOff>
      <xdr:row>41</xdr:row>
      <xdr:rowOff>133350</xdr:rowOff>
    </xdr:to>
    <xdr:cxnSp macro="">
      <xdr:nvCxnSpPr>
        <xdr:cNvPr id="406" name="直線コネクタ 405"/>
        <xdr:cNvCxnSpPr/>
      </xdr:nvCxnSpPr>
      <xdr:spPr>
        <a:xfrm>
          <a:off x="10918825" y="7010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40</xdr:row>
      <xdr:rowOff>162560</xdr:rowOff>
    </xdr:from>
    <xdr:ext cx="467360" cy="257175"/>
    <xdr:sp macro="" textlink="">
      <xdr:nvSpPr>
        <xdr:cNvPr id="407" name="テキスト ボックス 406"/>
        <xdr:cNvSpPr txBox="1"/>
      </xdr:nvSpPr>
      <xdr:spPr>
        <a:xfrm>
          <a:off x="10521315" y="68719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167005</xdr:colOff>
      <xdr:row>39</xdr:row>
      <xdr:rowOff>19050</xdr:rowOff>
    </xdr:to>
    <xdr:cxnSp macro="">
      <xdr:nvCxnSpPr>
        <xdr:cNvPr id="408" name="直線コネクタ 407"/>
        <xdr:cNvCxnSpPr/>
      </xdr:nvCxnSpPr>
      <xdr:spPr>
        <a:xfrm>
          <a:off x="10918825" y="6560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47650"/>
    <xdr:sp macro="" textlink="">
      <xdr:nvSpPr>
        <xdr:cNvPr id="409" name="テキスト ボックス 408"/>
        <xdr:cNvSpPr txBox="1"/>
      </xdr:nvSpPr>
      <xdr:spPr>
        <a:xfrm>
          <a:off x="10562590" y="64223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167005</xdr:colOff>
      <xdr:row>36</xdr:row>
      <xdr:rowOff>76200</xdr:rowOff>
    </xdr:to>
    <xdr:cxnSp macro="">
      <xdr:nvCxnSpPr>
        <xdr:cNvPr id="410" name="直線コネクタ 409"/>
        <xdr:cNvCxnSpPr/>
      </xdr:nvCxnSpPr>
      <xdr:spPr>
        <a:xfrm>
          <a:off x="10918825" y="61150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8445"/>
    <xdr:sp macro="" textlink="">
      <xdr:nvSpPr>
        <xdr:cNvPr id="411" name="テキスト ボックス 410"/>
        <xdr:cNvSpPr txBox="1"/>
      </xdr:nvSpPr>
      <xdr:spPr>
        <a:xfrm>
          <a:off x="10562590" y="5976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167005</xdr:colOff>
      <xdr:row>33</xdr:row>
      <xdr:rowOff>133350</xdr:rowOff>
    </xdr:to>
    <xdr:cxnSp macro="">
      <xdr:nvCxnSpPr>
        <xdr:cNvPr id="412" name="直線コネクタ 411"/>
        <xdr:cNvCxnSpPr/>
      </xdr:nvCxnSpPr>
      <xdr:spPr>
        <a:xfrm>
          <a:off x="10918825" y="56692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7175"/>
    <xdr:sp macro="" textlink="">
      <xdr:nvSpPr>
        <xdr:cNvPr id="413" name="テキスト ボックス 412"/>
        <xdr:cNvSpPr txBox="1"/>
      </xdr:nvSpPr>
      <xdr:spPr>
        <a:xfrm>
          <a:off x="10562590" y="5530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167005</xdr:colOff>
      <xdr:row>31</xdr:row>
      <xdr:rowOff>19050</xdr:rowOff>
    </xdr:to>
    <xdr:cxnSp macro="">
      <xdr:nvCxnSpPr>
        <xdr:cNvPr id="414" name="直線コネクタ 413"/>
        <xdr:cNvCxnSpPr/>
      </xdr:nvCxnSpPr>
      <xdr:spPr>
        <a:xfrm>
          <a:off x="10918825" y="5219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47650"/>
    <xdr:sp macro="" textlink="">
      <xdr:nvSpPr>
        <xdr:cNvPr id="415" name="テキスト ボックス 414"/>
        <xdr:cNvSpPr txBox="1"/>
      </xdr:nvSpPr>
      <xdr:spPr>
        <a:xfrm>
          <a:off x="10562590" y="50812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認定こども園・幼稚園・保育所】&#10;有形固定資産減価償却率グラフ枠"/>
        <xdr:cNvSpPr/>
      </xdr:nvSpPr>
      <xdr:spPr>
        <a:xfrm>
          <a:off x="10918825"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62230</xdr:rowOff>
    </xdr:from>
    <xdr:to xmlns:xdr="http://schemas.openxmlformats.org/drawingml/2006/spreadsheetDrawing">
      <xdr:col>85</xdr:col>
      <xdr:colOff>126365</xdr:colOff>
      <xdr:row>41</xdr:row>
      <xdr:rowOff>5080</xdr:rowOff>
    </xdr:to>
    <xdr:cxnSp macro="">
      <xdr:nvCxnSpPr>
        <xdr:cNvPr id="417" name="直線コネクタ 416"/>
        <xdr:cNvCxnSpPr/>
      </xdr:nvCxnSpPr>
      <xdr:spPr>
        <a:xfrm flipV="1">
          <a:off x="14321790" y="559816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8890</xdr:rowOff>
    </xdr:from>
    <xdr:ext cx="393700" cy="259080"/>
    <xdr:sp macro="" textlink="">
      <xdr:nvSpPr>
        <xdr:cNvPr id="418" name="【認定こども園・幼稚園・保育所】&#10;有形固定資産減価償却率最小値テキスト"/>
        <xdr:cNvSpPr txBox="1"/>
      </xdr:nvSpPr>
      <xdr:spPr>
        <a:xfrm>
          <a:off x="14360525" y="68859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5080</xdr:rowOff>
    </xdr:from>
    <xdr:to xmlns:xdr="http://schemas.openxmlformats.org/drawingml/2006/spreadsheetDrawing">
      <xdr:col>86</xdr:col>
      <xdr:colOff>25400</xdr:colOff>
      <xdr:row>41</xdr:row>
      <xdr:rowOff>5080</xdr:rowOff>
    </xdr:to>
    <xdr:cxnSp macro="">
      <xdr:nvCxnSpPr>
        <xdr:cNvPr id="419" name="直線コネクタ 418"/>
        <xdr:cNvCxnSpPr/>
      </xdr:nvCxnSpPr>
      <xdr:spPr>
        <a:xfrm>
          <a:off x="14233525" y="6882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8890</xdr:rowOff>
    </xdr:from>
    <xdr:ext cx="393700" cy="259080"/>
    <xdr:sp macro="" textlink="">
      <xdr:nvSpPr>
        <xdr:cNvPr id="420" name="【認定こども園・幼稚園・保育所】&#10;有形固定資産減価償却率最大値テキスト"/>
        <xdr:cNvSpPr txBox="1"/>
      </xdr:nvSpPr>
      <xdr:spPr>
        <a:xfrm>
          <a:off x="14360525" y="53771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62230</xdr:rowOff>
    </xdr:from>
    <xdr:to xmlns:xdr="http://schemas.openxmlformats.org/drawingml/2006/spreadsheetDrawing">
      <xdr:col>86</xdr:col>
      <xdr:colOff>25400</xdr:colOff>
      <xdr:row>33</xdr:row>
      <xdr:rowOff>62230</xdr:rowOff>
    </xdr:to>
    <xdr:cxnSp macro="">
      <xdr:nvCxnSpPr>
        <xdr:cNvPr id="421" name="直線コネクタ 420"/>
        <xdr:cNvCxnSpPr/>
      </xdr:nvCxnSpPr>
      <xdr:spPr>
        <a:xfrm>
          <a:off x="14233525" y="55981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109855</xdr:rowOff>
    </xdr:from>
    <xdr:ext cx="393700" cy="254000"/>
    <xdr:sp macro="" textlink="">
      <xdr:nvSpPr>
        <xdr:cNvPr id="422" name="【認定こども園・幼稚園・保育所】&#10;有形固定資産減価償却率平均値テキスト"/>
        <xdr:cNvSpPr txBox="1"/>
      </xdr:nvSpPr>
      <xdr:spPr>
        <a:xfrm>
          <a:off x="14360525" y="5981065"/>
          <a:ext cx="3937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86995</xdr:rowOff>
    </xdr:from>
    <xdr:to xmlns:xdr="http://schemas.openxmlformats.org/drawingml/2006/spreadsheetDrawing">
      <xdr:col>85</xdr:col>
      <xdr:colOff>167005</xdr:colOff>
      <xdr:row>37</xdr:row>
      <xdr:rowOff>17145</xdr:rowOff>
    </xdr:to>
    <xdr:sp macro="" textlink="">
      <xdr:nvSpPr>
        <xdr:cNvPr id="423" name="フローチャート: 判断 422"/>
        <xdr:cNvSpPr/>
      </xdr:nvSpPr>
      <xdr:spPr>
        <a:xfrm>
          <a:off x="14271625" y="612584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45720</xdr:rowOff>
    </xdr:from>
    <xdr:to xmlns:xdr="http://schemas.openxmlformats.org/drawingml/2006/spreadsheetDrawing">
      <xdr:col>81</xdr:col>
      <xdr:colOff>101600</xdr:colOff>
      <xdr:row>36</xdr:row>
      <xdr:rowOff>147320</xdr:rowOff>
    </xdr:to>
    <xdr:sp macro="" textlink="">
      <xdr:nvSpPr>
        <xdr:cNvPr id="424" name="フローチャート: 判断 423"/>
        <xdr:cNvSpPr/>
      </xdr:nvSpPr>
      <xdr:spPr>
        <a:xfrm>
          <a:off x="13527405"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105410</xdr:rowOff>
    </xdr:from>
    <xdr:to xmlns:xdr="http://schemas.openxmlformats.org/drawingml/2006/spreadsheetDrawing">
      <xdr:col>76</xdr:col>
      <xdr:colOff>165100</xdr:colOff>
      <xdr:row>36</xdr:row>
      <xdr:rowOff>35560</xdr:rowOff>
    </xdr:to>
    <xdr:sp macro="" textlink="">
      <xdr:nvSpPr>
        <xdr:cNvPr id="425" name="フローチャート: 判断 424"/>
        <xdr:cNvSpPr/>
      </xdr:nvSpPr>
      <xdr:spPr>
        <a:xfrm>
          <a:off x="12755880" y="597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16510</xdr:rowOff>
    </xdr:from>
    <xdr:to xmlns:xdr="http://schemas.openxmlformats.org/drawingml/2006/spreadsheetDrawing">
      <xdr:col>72</xdr:col>
      <xdr:colOff>38100</xdr:colOff>
      <xdr:row>35</xdr:row>
      <xdr:rowOff>118110</xdr:rowOff>
    </xdr:to>
    <xdr:sp macro="" textlink="">
      <xdr:nvSpPr>
        <xdr:cNvPr id="426" name="フローチャート: 判断 425"/>
        <xdr:cNvSpPr/>
      </xdr:nvSpPr>
      <xdr:spPr>
        <a:xfrm>
          <a:off x="11984355" y="58877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32385</xdr:rowOff>
    </xdr:from>
    <xdr:to xmlns:xdr="http://schemas.openxmlformats.org/drawingml/2006/spreadsheetDrawing">
      <xdr:col>67</xdr:col>
      <xdr:colOff>101600</xdr:colOff>
      <xdr:row>35</xdr:row>
      <xdr:rowOff>133985</xdr:rowOff>
    </xdr:to>
    <xdr:sp macro="" textlink="">
      <xdr:nvSpPr>
        <xdr:cNvPr id="427" name="フローチャート: 判断 426"/>
        <xdr:cNvSpPr/>
      </xdr:nvSpPr>
      <xdr:spPr>
        <a:xfrm>
          <a:off x="11189335" y="590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2730"/>
    <xdr:sp macro="" textlink="">
      <xdr:nvSpPr>
        <xdr:cNvPr id="428" name="テキスト ボックス 427"/>
        <xdr:cNvSpPr txBox="1"/>
      </xdr:nvSpPr>
      <xdr:spPr>
        <a:xfrm>
          <a:off x="14155420"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50570" cy="252730"/>
    <xdr:sp macro="" textlink="">
      <xdr:nvSpPr>
        <xdr:cNvPr id="429" name="テキスト ボックス 428"/>
        <xdr:cNvSpPr txBox="1"/>
      </xdr:nvSpPr>
      <xdr:spPr>
        <a:xfrm>
          <a:off x="1341120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50570" cy="252730"/>
    <xdr:sp macro="" textlink="">
      <xdr:nvSpPr>
        <xdr:cNvPr id="430" name="テキスト ボックス 429"/>
        <xdr:cNvSpPr txBox="1"/>
      </xdr:nvSpPr>
      <xdr:spPr>
        <a:xfrm>
          <a:off x="1263967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44</xdr:row>
      <xdr:rowOff>73660</xdr:rowOff>
    </xdr:from>
    <xdr:ext cx="762000" cy="252730"/>
    <xdr:sp macro="" textlink="">
      <xdr:nvSpPr>
        <xdr:cNvPr id="431" name="テキスト ボックス 430"/>
        <xdr:cNvSpPr txBox="1"/>
      </xdr:nvSpPr>
      <xdr:spPr>
        <a:xfrm>
          <a:off x="1185735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50570" cy="252730"/>
    <xdr:sp macro="" textlink="">
      <xdr:nvSpPr>
        <xdr:cNvPr id="432" name="テキスト ボックス 431"/>
        <xdr:cNvSpPr txBox="1"/>
      </xdr:nvSpPr>
      <xdr:spPr>
        <a:xfrm>
          <a:off x="1107313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102870</xdr:rowOff>
    </xdr:from>
    <xdr:to xmlns:xdr="http://schemas.openxmlformats.org/drawingml/2006/spreadsheetDrawing">
      <xdr:col>85</xdr:col>
      <xdr:colOff>167005</xdr:colOff>
      <xdr:row>37</xdr:row>
      <xdr:rowOff>33020</xdr:rowOff>
    </xdr:to>
    <xdr:sp macro="" textlink="">
      <xdr:nvSpPr>
        <xdr:cNvPr id="433" name="楕円 432"/>
        <xdr:cNvSpPr/>
      </xdr:nvSpPr>
      <xdr:spPr>
        <a:xfrm>
          <a:off x="14271625" y="614172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81280</xdr:rowOff>
    </xdr:from>
    <xdr:ext cx="393700" cy="259080"/>
    <xdr:sp macro="" textlink="">
      <xdr:nvSpPr>
        <xdr:cNvPr id="434" name="【認定こども園・幼稚園・保育所】&#10;有形固定資産減価償却率該当値テキスト"/>
        <xdr:cNvSpPr txBox="1"/>
      </xdr:nvSpPr>
      <xdr:spPr>
        <a:xfrm>
          <a:off x="14360525" y="61201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55245</xdr:rowOff>
    </xdr:from>
    <xdr:to xmlns:xdr="http://schemas.openxmlformats.org/drawingml/2006/spreadsheetDrawing">
      <xdr:col>81</xdr:col>
      <xdr:colOff>101600</xdr:colOff>
      <xdr:row>36</xdr:row>
      <xdr:rowOff>156845</xdr:rowOff>
    </xdr:to>
    <xdr:sp macro="" textlink="">
      <xdr:nvSpPr>
        <xdr:cNvPr id="435" name="楕円 434"/>
        <xdr:cNvSpPr/>
      </xdr:nvSpPr>
      <xdr:spPr>
        <a:xfrm>
          <a:off x="13527405"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106045</xdr:rowOff>
    </xdr:from>
    <xdr:to xmlns:xdr="http://schemas.openxmlformats.org/drawingml/2006/spreadsheetDrawing">
      <xdr:col>85</xdr:col>
      <xdr:colOff>127000</xdr:colOff>
      <xdr:row>36</xdr:row>
      <xdr:rowOff>153670</xdr:rowOff>
    </xdr:to>
    <xdr:cxnSp macro="">
      <xdr:nvCxnSpPr>
        <xdr:cNvPr id="436" name="直線コネクタ 435"/>
        <xdr:cNvCxnSpPr/>
      </xdr:nvCxnSpPr>
      <xdr:spPr>
        <a:xfrm>
          <a:off x="13578205" y="6144895"/>
          <a:ext cx="7442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5080</xdr:rowOff>
    </xdr:from>
    <xdr:to xmlns:xdr="http://schemas.openxmlformats.org/drawingml/2006/spreadsheetDrawing">
      <xdr:col>76</xdr:col>
      <xdr:colOff>165100</xdr:colOff>
      <xdr:row>36</xdr:row>
      <xdr:rowOff>106680</xdr:rowOff>
    </xdr:to>
    <xdr:sp macro="" textlink="">
      <xdr:nvSpPr>
        <xdr:cNvPr id="437" name="楕円 436"/>
        <xdr:cNvSpPr/>
      </xdr:nvSpPr>
      <xdr:spPr>
        <a:xfrm>
          <a:off x="1275588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55880</xdr:rowOff>
    </xdr:from>
    <xdr:to xmlns:xdr="http://schemas.openxmlformats.org/drawingml/2006/spreadsheetDrawing">
      <xdr:col>81</xdr:col>
      <xdr:colOff>50800</xdr:colOff>
      <xdr:row>36</xdr:row>
      <xdr:rowOff>106045</xdr:rowOff>
    </xdr:to>
    <xdr:cxnSp macro="">
      <xdr:nvCxnSpPr>
        <xdr:cNvPr id="438" name="直線コネクタ 437"/>
        <xdr:cNvCxnSpPr/>
      </xdr:nvCxnSpPr>
      <xdr:spPr>
        <a:xfrm>
          <a:off x="12806680" y="6094730"/>
          <a:ext cx="7715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158750</xdr:rowOff>
    </xdr:from>
    <xdr:to xmlns:xdr="http://schemas.openxmlformats.org/drawingml/2006/spreadsheetDrawing">
      <xdr:col>72</xdr:col>
      <xdr:colOff>38100</xdr:colOff>
      <xdr:row>36</xdr:row>
      <xdr:rowOff>88265</xdr:rowOff>
    </xdr:to>
    <xdr:sp macro="" textlink="">
      <xdr:nvSpPr>
        <xdr:cNvPr id="439" name="楕円 438"/>
        <xdr:cNvSpPr/>
      </xdr:nvSpPr>
      <xdr:spPr>
        <a:xfrm>
          <a:off x="11984355" y="6029960"/>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36</xdr:row>
      <xdr:rowOff>37465</xdr:rowOff>
    </xdr:from>
    <xdr:to xmlns:xdr="http://schemas.openxmlformats.org/drawingml/2006/spreadsheetDrawing">
      <xdr:col>76</xdr:col>
      <xdr:colOff>114300</xdr:colOff>
      <xdr:row>36</xdr:row>
      <xdr:rowOff>55880</xdr:rowOff>
    </xdr:to>
    <xdr:cxnSp macro="">
      <xdr:nvCxnSpPr>
        <xdr:cNvPr id="440" name="直線コネクタ 439"/>
        <xdr:cNvCxnSpPr/>
      </xdr:nvCxnSpPr>
      <xdr:spPr>
        <a:xfrm>
          <a:off x="12024360" y="6076315"/>
          <a:ext cx="7823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125730</xdr:rowOff>
    </xdr:from>
    <xdr:to xmlns:xdr="http://schemas.openxmlformats.org/drawingml/2006/spreadsheetDrawing">
      <xdr:col>67</xdr:col>
      <xdr:colOff>101600</xdr:colOff>
      <xdr:row>36</xdr:row>
      <xdr:rowOff>55880</xdr:rowOff>
    </xdr:to>
    <xdr:sp macro="" textlink="">
      <xdr:nvSpPr>
        <xdr:cNvPr id="441" name="楕円 440"/>
        <xdr:cNvSpPr/>
      </xdr:nvSpPr>
      <xdr:spPr>
        <a:xfrm>
          <a:off x="11189335" y="599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5080</xdr:rowOff>
    </xdr:from>
    <xdr:to xmlns:xdr="http://schemas.openxmlformats.org/drawingml/2006/spreadsheetDrawing">
      <xdr:col>71</xdr:col>
      <xdr:colOff>167005</xdr:colOff>
      <xdr:row>36</xdr:row>
      <xdr:rowOff>37465</xdr:rowOff>
    </xdr:to>
    <xdr:cxnSp macro="">
      <xdr:nvCxnSpPr>
        <xdr:cNvPr id="442" name="直線コネクタ 441"/>
        <xdr:cNvCxnSpPr/>
      </xdr:nvCxnSpPr>
      <xdr:spPr>
        <a:xfrm>
          <a:off x="11240135" y="6043930"/>
          <a:ext cx="7842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163830</xdr:rowOff>
    </xdr:from>
    <xdr:ext cx="393700" cy="255905"/>
    <xdr:sp macro="" textlink="">
      <xdr:nvSpPr>
        <xdr:cNvPr id="443" name="n_1aveValue【認定こども園・幼稚園・保育所】&#10;有形固定資産減価償却率"/>
        <xdr:cNvSpPr txBox="1"/>
      </xdr:nvSpPr>
      <xdr:spPr>
        <a:xfrm>
          <a:off x="13386435" y="5867400"/>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52070</xdr:rowOff>
    </xdr:from>
    <xdr:ext cx="393700" cy="255905"/>
    <xdr:sp macro="" textlink="">
      <xdr:nvSpPr>
        <xdr:cNvPr id="444" name="n_2aveValue【認定こども園・幼稚園・保育所】&#10;有形固定資産減価償却率"/>
        <xdr:cNvSpPr txBox="1"/>
      </xdr:nvSpPr>
      <xdr:spPr>
        <a:xfrm>
          <a:off x="12627610" y="5755640"/>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134620</xdr:rowOff>
    </xdr:from>
    <xdr:ext cx="393700" cy="259080"/>
    <xdr:sp macro="" textlink="">
      <xdr:nvSpPr>
        <xdr:cNvPr id="445" name="n_3aveValue【認定こども園・幼稚園・保育所】&#10;有形固定資産減価償却率"/>
        <xdr:cNvSpPr txBox="1"/>
      </xdr:nvSpPr>
      <xdr:spPr>
        <a:xfrm>
          <a:off x="11856085" y="56705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150495</xdr:rowOff>
    </xdr:from>
    <xdr:ext cx="393700" cy="259080"/>
    <xdr:sp macro="" textlink="">
      <xdr:nvSpPr>
        <xdr:cNvPr id="446" name="n_4aveValue【認定こども園・幼稚園・保育所】&#10;有形固定資産減価償却率"/>
        <xdr:cNvSpPr txBox="1"/>
      </xdr:nvSpPr>
      <xdr:spPr>
        <a:xfrm>
          <a:off x="11061065" y="568642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147955</xdr:rowOff>
    </xdr:from>
    <xdr:ext cx="393700" cy="247015"/>
    <xdr:sp macro="" textlink="">
      <xdr:nvSpPr>
        <xdr:cNvPr id="447" name="n_1mainValue【認定こども園・幼稚園・保育所】&#10;有形固定資産減価償却率"/>
        <xdr:cNvSpPr txBox="1"/>
      </xdr:nvSpPr>
      <xdr:spPr>
        <a:xfrm>
          <a:off x="13386435" y="6186805"/>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393700" cy="259080"/>
    <xdr:sp macro="" textlink="">
      <xdr:nvSpPr>
        <xdr:cNvPr id="448" name="n_2mainValue【認定こども園・幼稚園・保育所】&#10;有形固定資産減価償却率"/>
        <xdr:cNvSpPr txBox="1"/>
      </xdr:nvSpPr>
      <xdr:spPr>
        <a:xfrm>
          <a:off x="12627610" y="61366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79375</xdr:rowOff>
    </xdr:from>
    <xdr:ext cx="393700" cy="259080"/>
    <xdr:sp macro="" textlink="">
      <xdr:nvSpPr>
        <xdr:cNvPr id="449" name="n_3mainValue【認定こども園・幼稚園・保育所】&#10;有形固定資産減価償却率"/>
        <xdr:cNvSpPr txBox="1"/>
      </xdr:nvSpPr>
      <xdr:spPr>
        <a:xfrm>
          <a:off x="11856085" y="611822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46990</xdr:rowOff>
    </xdr:from>
    <xdr:ext cx="393700" cy="247650"/>
    <xdr:sp macro="" textlink="">
      <xdr:nvSpPr>
        <xdr:cNvPr id="450" name="n_4mainValue【認定こども園・幼稚園・保育所】&#10;有形固定資産減価償却率"/>
        <xdr:cNvSpPr txBox="1"/>
      </xdr:nvSpPr>
      <xdr:spPr>
        <a:xfrm>
          <a:off x="11061065" y="608584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603248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61594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3" name="正方形/長方形 452"/>
        <xdr:cNvSpPr/>
      </xdr:nvSpPr>
      <xdr:spPr>
        <a:xfrm>
          <a:off x="161594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703451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5" name="正方形/長方形 454"/>
        <xdr:cNvSpPr/>
      </xdr:nvSpPr>
      <xdr:spPr>
        <a:xfrm>
          <a:off x="1703451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1803654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7" name="正方形/長方形 456"/>
        <xdr:cNvSpPr/>
      </xdr:nvSpPr>
      <xdr:spPr>
        <a:xfrm>
          <a:off x="1803654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603248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59" name="テキスト ボックス 458"/>
        <xdr:cNvSpPr txBox="1"/>
      </xdr:nvSpPr>
      <xdr:spPr>
        <a:xfrm>
          <a:off x="16017875"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603248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1" name="直線コネクタ 460"/>
        <xdr:cNvCxnSpPr/>
      </xdr:nvCxnSpPr>
      <xdr:spPr>
        <a:xfrm>
          <a:off x="16032480" y="70827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462" name="テキスト ボックス 461"/>
        <xdr:cNvSpPr txBox="1"/>
      </xdr:nvSpPr>
      <xdr:spPr>
        <a:xfrm>
          <a:off x="15635605"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3" name="直線コネクタ 462"/>
        <xdr:cNvCxnSpPr/>
      </xdr:nvCxnSpPr>
      <xdr:spPr>
        <a:xfrm>
          <a:off x="16032480" y="67094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47650"/>
    <xdr:sp macro="" textlink="">
      <xdr:nvSpPr>
        <xdr:cNvPr id="464" name="テキスト ボックス 463"/>
        <xdr:cNvSpPr txBox="1"/>
      </xdr:nvSpPr>
      <xdr:spPr>
        <a:xfrm>
          <a:off x="15635605" y="657098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5" name="直線コネクタ 464"/>
        <xdr:cNvCxnSpPr/>
      </xdr:nvCxnSpPr>
      <xdr:spPr>
        <a:xfrm>
          <a:off x="16032480" y="6339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7360" cy="257175"/>
    <xdr:sp macro="" textlink="">
      <xdr:nvSpPr>
        <xdr:cNvPr id="466" name="テキスト ボックス 465"/>
        <xdr:cNvSpPr txBox="1"/>
      </xdr:nvSpPr>
      <xdr:spPr>
        <a:xfrm>
          <a:off x="15635605" y="62014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7" name="直線コネクタ 466"/>
        <xdr:cNvCxnSpPr/>
      </xdr:nvCxnSpPr>
      <xdr:spPr>
        <a:xfrm>
          <a:off x="16032480" y="59664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7810"/>
    <xdr:sp macro="" textlink="">
      <xdr:nvSpPr>
        <xdr:cNvPr id="468" name="テキスト ボックス 467"/>
        <xdr:cNvSpPr txBox="1"/>
      </xdr:nvSpPr>
      <xdr:spPr>
        <a:xfrm>
          <a:off x="15635605" y="58280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9" name="直線コネクタ 468"/>
        <xdr:cNvCxnSpPr/>
      </xdr:nvCxnSpPr>
      <xdr:spPr>
        <a:xfrm>
          <a:off x="16032480" y="5593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47015"/>
    <xdr:sp macro="" textlink="">
      <xdr:nvSpPr>
        <xdr:cNvPr id="470" name="テキスト ボックス 469"/>
        <xdr:cNvSpPr txBox="1"/>
      </xdr:nvSpPr>
      <xdr:spPr>
        <a:xfrm>
          <a:off x="15635605" y="54546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603248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47650"/>
    <xdr:sp macro="" textlink="">
      <xdr:nvSpPr>
        <xdr:cNvPr id="472" name="テキスト ボックス 471"/>
        <xdr:cNvSpPr txBox="1"/>
      </xdr:nvSpPr>
      <xdr:spPr>
        <a:xfrm>
          <a:off x="15635605" y="50812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認定こども園・幼稚園・保育所】&#10;一人当たり面積グラフ枠"/>
        <xdr:cNvSpPr/>
      </xdr:nvSpPr>
      <xdr:spPr>
        <a:xfrm>
          <a:off x="1603248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80010</xdr:rowOff>
    </xdr:from>
    <xdr:to xmlns:xdr="http://schemas.openxmlformats.org/drawingml/2006/spreadsheetDrawing">
      <xdr:col>116</xdr:col>
      <xdr:colOff>62865</xdr:colOff>
      <xdr:row>41</xdr:row>
      <xdr:rowOff>144780</xdr:rowOff>
    </xdr:to>
    <xdr:cxnSp macro="">
      <xdr:nvCxnSpPr>
        <xdr:cNvPr id="474" name="直線コネクタ 473"/>
        <xdr:cNvCxnSpPr/>
      </xdr:nvCxnSpPr>
      <xdr:spPr>
        <a:xfrm flipV="1">
          <a:off x="19435445" y="578358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148590</xdr:rowOff>
    </xdr:from>
    <xdr:ext cx="458470" cy="247015"/>
    <xdr:sp macro="" textlink="">
      <xdr:nvSpPr>
        <xdr:cNvPr id="475" name="【認定こども園・幼稚園・保育所】&#10;一人当たり面積最小値テキスト"/>
        <xdr:cNvSpPr txBox="1"/>
      </xdr:nvSpPr>
      <xdr:spPr>
        <a:xfrm>
          <a:off x="19474180" y="7025640"/>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144780</xdr:rowOff>
    </xdr:from>
    <xdr:to xmlns:xdr="http://schemas.openxmlformats.org/drawingml/2006/spreadsheetDrawing">
      <xdr:col>116</xdr:col>
      <xdr:colOff>152400</xdr:colOff>
      <xdr:row>41</xdr:row>
      <xdr:rowOff>144780</xdr:rowOff>
    </xdr:to>
    <xdr:cxnSp macro="">
      <xdr:nvCxnSpPr>
        <xdr:cNvPr id="476" name="直線コネクタ 475"/>
        <xdr:cNvCxnSpPr/>
      </xdr:nvCxnSpPr>
      <xdr:spPr>
        <a:xfrm>
          <a:off x="19370675" y="7021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26670</xdr:rowOff>
    </xdr:from>
    <xdr:ext cx="458470" cy="259080"/>
    <xdr:sp macro="" textlink="">
      <xdr:nvSpPr>
        <xdr:cNvPr id="477" name="【認定こども園・幼稚園・保育所】&#10;一人当たり面積最大値テキスト"/>
        <xdr:cNvSpPr txBox="1"/>
      </xdr:nvSpPr>
      <xdr:spPr>
        <a:xfrm>
          <a:off x="19474180" y="55626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80010</xdr:rowOff>
    </xdr:from>
    <xdr:to xmlns:xdr="http://schemas.openxmlformats.org/drawingml/2006/spreadsheetDrawing">
      <xdr:col>116</xdr:col>
      <xdr:colOff>152400</xdr:colOff>
      <xdr:row>34</xdr:row>
      <xdr:rowOff>80010</xdr:rowOff>
    </xdr:to>
    <xdr:cxnSp macro="">
      <xdr:nvCxnSpPr>
        <xdr:cNvPr id="478" name="直線コネクタ 477"/>
        <xdr:cNvCxnSpPr/>
      </xdr:nvCxnSpPr>
      <xdr:spPr>
        <a:xfrm>
          <a:off x="19370675" y="57835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458470" cy="259080"/>
    <xdr:sp macro="" textlink="">
      <xdr:nvSpPr>
        <xdr:cNvPr id="479" name="【認定こども園・幼稚園・保育所】&#10;一人当たり面積平均値テキスト"/>
        <xdr:cNvSpPr txBox="1"/>
      </xdr:nvSpPr>
      <xdr:spPr>
        <a:xfrm>
          <a:off x="19474180" y="6437630"/>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480" name="フローチャート: 判断 479"/>
        <xdr:cNvSpPr/>
      </xdr:nvSpPr>
      <xdr:spPr>
        <a:xfrm>
          <a:off x="193852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481" name="フローチャート: 判断 480"/>
        <xdr:cNvSpPr/>
      </xdr:nvSpPr>
      <xdr:spPr>
        <a:xfrm>
          <a:off x="18664555" y="65900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74930</xdr:rowOff>
    </xdr:from>
    <xdr:to xmlns:xdr="http://schemas.openxmlformats.org/drawingml/2006/spreadsheetDrawing">
      <xdr:col>107</xdr:col>
      <xdr:colOff>101600</xdr:colOff>
      <xdr:row>40</xdr:row>
      <xdr:rowOff>5080</xdr:rowOff>
    </xdr:to>
    <xdr:sp macro="" textlink="">
      <xdr:nvSpPr>
        <xdr:cNvPr id="482" name="フローチャート: 判断 481"/>
        <xdr:cNvSpPr/>
      </xdr:nvSpPr>
      <xdr:spPr>
        <a:xfrm>
          <a:off x="17869535" y="661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40640</xdr:rowOff>
    </xdr:from>
    <xdr:to xmlns:xdr="http://schemas.openxmlformats.org/drawingml/2006/spreadsheetDrawing">
      <xdr:col>102</xdr:col>
      <xdr:colOff>165100</xdr:colOff>
      <xdr:row>39</xdr:row>
      <xdr:rowOff>142240</xdr:rowOff>
    </xdr:to>
    <xdr:sp macro="" textlink="">
      <xdr:nvSpPr>
        <xdr:cNvPr id="483" name="フローチャート: 判断 482"/>
        <xdr:cNvSpPr/>
      </xdr:nvSpPr>
      <xdr:spPr>
        <a:xfrm>
          <a:off x="1709801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59690</xdr:rowOff>
    </xdr:from>
    <xdr:to xmlns:xdr="http://schemas.openxmlformats.org/drawingml/2006/spreadsheetDrawing">
      <xdr:col>98</xdr:col>
      <xdr:colOff>38100</xdr:colOff>
      <xdr:row>39</xdr:row>
      <xdr:rowOff>161290</xdr:rowOff>
    </xdr:to>
    <xdr:sp macro="" textlink="">
      <xdr:nvSpPr>
        <xdr:cNvPr id="484" name="フローチャート: 判断 483"/>
        <xdr:cNvSpPr/>
      </xdr:nvSpPr>
      <xdr:spPr>
        <a:xfrm>
          <a:off x="16326485" y="66014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2730"/>
    <xdr:sp macro="" textlink="">
      <xdr:nvSpPr>
        <xdr:cNvPr id="485" name="テキスト ボックス 484"/>
        <xdr:cNvSpPr txBox="1"/>
      </xdr:nvSpPr>
      <xdr:spPr>
        <a:xfrm>
          <a:off x="1926907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44</xdr:row>
      <xdr:rowOff>73660</xdr:rowOff>
    </xdr:from>
    <xdr:ext cx="762000" cy="252730"/>
    <xdr:sp macro="" textlink="">
      <xdr:nvSpPr>
        <xdr:cNvPr id="486" name="テキスト ボックス 485"/>
        <xdr:cNvSpPr txBox="1"/>
      </xdr:nvSpPr>
      <xdr:spPr>
        <a:xfrm>
          <a:off x="1853755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50570" cy="252730"/>
    <xdr:sp macro="" textlink="">
      <xdr:nvSpPr>
        <xdr:cNvPr id="487" name="テキスト ボックス 486"/>
        <xdr:cNvSpPr txBox="1"/>
      </xdr:nvSpPr>
      <xdr:spPr>
        <a:xfrm>
          <a:off x="1775333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50570" cy="252730"/>
    <xdr:sp macro="" textlink="">
      <xdr:nvSpPr>
        <xdr:cNvPr id="488" name="テキスト ボックス 487"/>
        <xdr:cNvSpPr txBox="1"/>
      </xdr:nvSpPr>
      <xdr:spPr>
        <a:xfrm>
          <a:off x="1698180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44</xdr:row>
      <xdr:rowOff>73660</xdr:rowOff>
    </xdr:from>
    <xdr:ext cx="762000" cy="252730"/>
    <xdr:sp macro="" textlink="">
      <xdr:nvSpPr>
        <xdr:cNvPr id="489" name="テキスト ボックス 488"/>
        <xdr:cNvSpPr txBox="1"/>
      </xdr:nvSpPr>
      <xdr:spPr>
        <a:xfrm>
          <a:off x="1619948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13970</xdr:rowOff>
    </xdr:from>
    <xdr:to xmlns:xdr="http://schemas.openxmlformats.org/drawingml/2006/spreadsheetDrawing">
      <xdr:col>116</xdr:col>
      <xdr:colOff>114300</xdr:colOff>
      <xdr:row>40</xdr:row>
      <xdr:rowOff>115570</xdr:rowOff>
    </xdr:to>
    <xdr:sp macro="" textlink="">
      <xdr:nvSpPr>
        <xdr:cNvPr id="490" name="楕円 489"/>
        <xdr:cNvSpPr/>
      </xdr:nvSpPr>
      <xdr:spPr>
        <a:xfrm>
          <a:off x="1938528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163830</xdr:rowOff>
    </xdr:from>
    <xdr:ext cx="458470" cy="255905"/>
    <xdr:sp macro="" textlink="">
      <xdr:nvSpPr>
        <xdr:cNvPr id="491" name="【認定こども園・幼稚園・保育所】&#10;一人当たり面積該当値テキスト"/>
        <xdr:cNvSpPr txBox="1"/>
      </xdr:nvSpPr>
      <xdr:spPr>
        <a:xfrm>
          <a:off x="19474180" y="670560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13970</xdr:rowOff>
    </xdr:from>
    <xdr:to xmlns:xdr="http://schemas.openxmlformats.org/drawingml/2006/spreadsheetDrawing">
      <xdr:col>112</xdr:col>
      <xdr:colOff>38100</xdr:colOff>
      <xdr:row>40</xdr:row>
      <xdr:rowOff>115570</xdr:rowOff>
    </xdr:to>
    <xdr:sp macro="" textlink="">
      <xdr:nvSpPr>
        <xdr:cNvPr id="492" name="楕円 491"/>
        <xdr:cNvSpPr/>
      </xdr:nvSpPr>
      <xdr:spPr>
        <a:xfrm>
          <a:off x="18664555" y="67233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40</xdr:row>
      <xdr:rowOff>64770</xdr:rowOff>
    </xdr:from>
    <xdr:to xmlns:xdr="http://schemas.openxmlformats.org/drawingml/2006/spreadsheetDrawing">
      <xdr:col>116</xdr:col>
      <xdr:colOff>63500</xdr:colOff>
      <xdr:row>40</xdr:row>
      <xdr:rowOff>64770</xdr:rowOff>
    </xdr:to>
    <xdr:cxnSp macro="">
      <xdr:nvCxnSpPr>
        <xdr:cNvPr id="493" name="直線コネクタ 492"/>
        <xdr:cNvCxnSpPr/>
      </xdr:nvCxnSpPr>
      <xdr:spPr>
        <a:xfrm>
          <a:off x="18704560" y="677418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17780</xdr:rowOff>
    </xdr:from>
    <xdr:to xmlns:xdr="http://schemas.openxmlformats.org/drawingml/2006/spreadsheetDrawing">
      <xdr:col>107</xdr:col>
      <xdr:colOff>101600</xdr:colOff>
      <xdr:row>40</xdr:row>
      <xdr:rowOff>119380</xdr:rowOff>
    </xdr:to>
    <xdr:sp macro="" textlink="">
      <xdr:nvSpPr>
        <xdr:cNvPr id="494" name="楕円 493"/>
        <xdr:cNvSpPr/>
      </xdr:nvSpPr>
      <xdr:spPr>
        <a:xfrm>
          <a:off x="17869535"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64770</xdr:rowOff>
    </xdr:from>
    <xdr:to xmlns:xdr="http://schemas.openxmlformats.org/drawingml/2006/spreadsheetDrawing">
      <xdr:col>111</xdr:col>
      <xdr:colOff>167005</xdr:colOff>
      <xdr:row>40</xdr:row>
      <xdr:rowOff>68580</xdr:rowOff>
    </xdr:to>
    <xdr:cxnSp macro="">
      <xdr:nvCxnSpPr>
        <xdr:cNvPr id="495" name="直線コネクタ 494"/>
        <xdr:cNvCxnSpPr/>
      </xdr:nvCxnSpPr>
      <xdr:spPr>
        <a:xfrm flipV="1">
          <a:off x="17920335" y="6774180"/>
          <a:ext cx="7842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17780</xdr:rowOff>
    </xdr:from>
    <xdr:to xmlns:xdr="http://schemas.openxmlformats.org/drawingml/2006/spreadsheetDrawing">
      <xdr:col>102</xdr:col>
      <xdr:colOff>165100</xdr:colOff>
      <xdr:row>40</xdr:row>
      <xdr:rowOff>119380</xdr:rowOff>
    </xdr:to>
    <xdr:sp macro="" textlink="">
      <xdr:nvSpPr>
        <xdr:cNvPr id="496" name="楕円 495"/>
        <xdr:cNvSpPr/>
      </xdr:nvSpPr>
      <xdr:spPr>
        <a:xfrm>
          <a:off x="1709801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68580</xdr:rowOff>
    </xdr:from>
    <xdr:to xmlns:xdr="http://schemas.openxmlformats.org/drawingml/2006/spreadsheetDrawing">
      <xdr:col>107</xdr:col>
      <xdr:colOff>50800</xdr:colOff>
      <xdr:row>40</xdr:row>
      <xdr:rowOff>68580</xdr:rowOff>
    </xdr:to>
    <xdr:cxnSp macro="">
      <xdr:nvCxnSpPr>
        <xdr:cNvPr id="497" name="直線コネクタ 496"/>
        <xdr:cNvCxnSpPr/>
      </xdr:nvCxnSpPr>
      <xdr:spPr>
        <a:xfrm>
          <a:off x="17148810" y="67779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21590</xdr:rowOff>
    </xdr:from>
    <xdr:to xmlns:xdr="http://schemas.openxmlformats.org/drawingml/2006/spreadsheetDrawing">
      <xdr:col>98</xdr:col>
      <xdr:colOff>38100</xdr:colOff>
      <xdr:row>40</xdr:row>
      <xdr:rowOff>123190</xdr:rowOff>
    </xdr:to>
    <xdr:sp macro="" textlink="">
      <xdr:nvSpPr>
        <xdr:cNvPr id="498" name="楕円 497"/>
        <xdr:cNvSpPr/>
      </xdr:nvSpPr>
      <xdr:spPr>
        <a:xfrm>
          <a:off x="16326485" y="67310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40</xdr:row>
      <xdr:rowOff>68580</xdr:rowOff>
    </xdr:from>
    <xdr:to xmlns:xdr="http://schemas.openxmlformats.org/drawingml/2006/spreadsheetDrawing">
      <xdr:col>102</xdr:col>
      <xdr:colOff>114300</xdr:colOff>
      <xdr:row>40</xdr:row>
      <xdr:rowOff>72390</xdr:rowOff>
    </xdr:to>
    <xdr:cxnSp macro="">
      <xdr:nvCxnSpPr>
        <xdr:cNvPr id="499" name="直線コネクタ 498"/>
        <xdr:cNvCxnSpPr/>
      </xdr:nvCxnSpPr>
      <xdr:spPr>
        <a:xfrm flipV="1">
          <a:off x="16366490" y="677799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166370</xdr:rowOff>
    </xdr:from>
    <xdr:ext cx="458470" cy="253365"/>
    <xdr:sp macro="" textlink="">
      <xdr:nvSpPr>
        <xdr:cNvPr id="500" name="n_1aveValue【認定こども園・幼稚園・保育所】&#10;一人当たり面積"/>
        <xdr:cNvSpPr txBox="1"/>
      </xdr:nvSpPr>
      <xdr:spPr>
        <a:xfrm>
          <a:off x="18491200" y="6372860"/>
          <a:ext cx="458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21590</xdr:rowOff>
    </xdr:from>
    <xdr:ext cx="469900" cy="259080"/>
    <xdr:sp macro="" textlink="">
      <xdr:nvSpPr>
        <xdr:cNvPr id="501" name="n_2aveValue【認定こども園・幼稚園・保育所】&#10;一人当たり面積"/>
        <xdr:cNvSpPr txBox="1"/>
      </xdr:nvSpPr>
      <xdr:spPr>
        <a:xfrm>
          <a:off x="17708880" y="639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158750</xdr:rowOff>
    </xdr:from>
    <xdr:ext cx="469900" cy="247650"/>
    <xdr:sp macro="" textlink="">
      <xdr:nvSpPr>
        <xdr:cNvPr id="502" name="n_3aveValue【認定こども園・幼稚園・保育所】&#10;一人当たり面積"/>
        <xdr:cNvSpPr txBox="1"/>
      </xdr:nvSpPr>
      <xdr:spPr>
        <a:xfrm>
          <a:off x="16937355" y="63652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6350</xdr:rowOff>
    </xdr:from>
    <xdr:ext cx="469900" cy="259080"/>
    <xdr:sp macro="" textlink="">
      <xdr:nvSpPr>
        <xdr:cNvPr id="503" name="n_4aveValue【認定こども園・幼稚園・保育所】&#10;一人当たり面積"/>
        <xdr:cNvSpPr txBox="1"/>
      </xdr:nvSpPr>
      <xdr:spPr>
        <a:xfrm>
          <a:off x="16165830" y="6380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106680</xdr:rowOff>
    </xdr:from>
    <xdr:ext cx="458470" cy="257175"/>
    <xdr:sp macro="" textlink="">
      <xdr:nvSpPr>
        <xdr:cNvPr id="504" name="n_1mainValue【認定こども園・幼稚園・保育所】&#10;一人当たり面積"/>
        <xdr:cNvSpPr txBox="1"/>
      </xdr:nvSpPr>
      <xdr:spPr>
        <a:xfrm>
          <a:off x="18491200" y="6816090"/>
          <a:ext cx="458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110490</xdr:rowOff>
    </xdr:from>
    <xdr:ext cx="469900" cy="253365"/>
    <xdr:sp macro="" textlink="">
      <xdr:nvSpPr>
        <xdr:cNvPr id="505" name="n_2mainValue【認定こども園・幼稚園・保育所】&#10;一人当たり面積"/>
        <xdr:cNvSpPr txBox="1"/>
      </xdr:nvSpPr>
      <xdr:spPr>
        <a:xfrm>
          <a:off x="17708880" y="6819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110490</xdr:rowOff>
    </xdr:from>
    <xdr:ext cx="469900" cy="253365"/>
    <xdr:sp macro="" textlink="">
      <xdr:nvSpPr>
        <xdr:cNvPr id="506" name="n_3mainValue【認定こども園・幼稚園・保育所】&#10;一人当たり面積"/>
        <xdr:cNvSpPr txBox="1"/>
      </xdr:nvSpPr>
      <xdr:spPr>
        <a:xfrm>
          <a:off x="16937355" y="6819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114300</xdr:rowOff>
    </xdr:from>
    <xdr:ext cx="469900" cy="259080"/>
    <xdr:sp macro="" textlink="">
      <xdr:nvSpPr>
        <xdr:cNvPr id="507" name="n_4mainValue【認定こども園・幼稚園・保育所】&#10;一人当たり面積"/>
        <xdr:cNvSpPr txBox="1"/>
      </xdr:nvSpPr>
      <xdr:spPr>
        <a:xfrm>
          <a:off x="16165830" y="682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0918825"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10223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10223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192085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192085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292288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292288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0918825"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516" name="テキスト ボックス 515"/>
        <xdr:cNvSpPr txBox="1"/>
      </xdr:nvSpPr>
      <xdr:spPr>
        <a:xfrm>
          <a:off x="1088072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167005</xdr:colOff>
      <xdr:row>66</xdr:row>
      <xdr:rowOff>114300</xdr:rowOff>
    </xdr:to>
    <xdr:cxnSp macro="">
      <xdr:nvCxnSpPr>
        <xdr:cNvPr id="517" name="直線コネクタ 516"/>
        <xdr:cNvCxnSpPr/>
      </xdr:nvCxnSpPr>
      <xdr:spPr>
        <a:xfrm>
          <a:off x="10918825" y="11182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65</xdr:row>
      <xdr:rowOff>143510</xdr:rowOff>
    </xdr:from>
    <xdr:ext cx="467360" cy="247015"/>
    <xdr:sp macro="" textlink="">
      <xdr:nvSpPr>
        <xdr:cNvPr id="518" name="テキスト ボックス 517"/>
        <xdr:cNvSpPr txBox="1"/>
      </xdr:nvSpPr>
      <xdr:spPr>
        <a:xfrm>
          <a:off x="10521315" y="110439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167005</xdr:colOff>
      <xdr:row>64</xdr:row>
      <xdr:rowOff>130810</xdr:rowOff>
    </xdr:to>
    <xdr:cxnSp macro="">
      <xdr:nvCxnSpPr>
        <xdr:cNvPr id="519" name="直線コネクタ 518"/>
        <xdr:cNvCxnSpPr/>
      </xdr:nvCxnSpPr>
      <xdr:spPr>
        <a:xfrm>
          <a:off x="10918825" y="108635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47650"/>
    <xdr:sp macro="" textlink="">
      <xdr:nvSpPr>
        <xdr:cNvPr id="520" name="テキスト ボックス 519"/>
        <xdr:cNvSpPr txBox="1"/>
      </xdr:nvSpPr>
      <xdr:spPr>
        <a:xfrm>
          <a:off x="10562590" y="107251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167005</xdr:colOff>
      <xdr:row>62</xdr:row>
      <xdr:rowOff>146685</xdr:rowOff>
    </xdr:to>
    <xdr:cxnSp macro="">
      <xdr:nvCxnSpPr>
        <xdr:cNvPr id="521" name="直線コネクタ 520"/>
        <xdr:cNvCxnSpPr/>
      </xdr:nvCxnSpPr>
      <xdr:spPr>
        <a:xfrm>
          <a:off x="10918825" y="1054417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2" name="テキスト ボックス 521"/>
        <xdr:cNvSpPr txBox="1"/>
      </xdr:nvSpPr>
      <xdr:spPr>
        <a:xfrm>
          <a:off x="10562590" y="10401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167005</xdr:colOff>
      <xdr:row>60</xdr:row>
      <xdr:rowOff>163195</xdr:rowOff>
    </xdr:to>
    <xdr:cxnSp macro="">
      <xdr:nvCxnSpPr>
        <xdr:cNvPr id="523" name="直線コネクタ 522"/>
        <xdr:cNvCxnSpPr/>
      </xdr:nvCxnSpPr>
      <xdr:spPr>
        <a:xfrm>
          <a:off x="10918825" y="102254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9080"/>
    <xdr:sp macro="" textlink="">
      <xdr:nvSpPr>
        <xdr:cNvPr id="524" name="テキスト ボックス 523"/>
        <xdr:cNvSpPr txBox="1"/>
      </xdr:nvSpPr>
      <xdr:spPr>
        <a:xfrm>
          <a:off x="10562590" y="10083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167005</xdr:colOff>
      <xdr:row>59</xdr:row>
      <xdr:rowOff>8255</xdr:rowOff>
    </xdr:to>
    <xdr:cxnSp macro="">
      <xdr:nvCxnSpPr>
        <xdr:cNvPr id="525" name="直線コネクタ 524"/>
        <xdr:cNvCxnSpPr/>
      </xdr:nvCxnSpPr>
      <xdr:spPr>
        <a:xfrm>
          <a:off x="10918825" y="99028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6" name="テキスト ボックス 525"/>
        <xdr:cNvSpPr txBox="1"/>
      </xdr:nvSpPr>
      <xdr:spPr>
        <a:xfrm>
          <a:off x="10562590" y="9764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167005</xdr:colOff>
      <xdr:row>57</xdr:row>
      <xdr:rowOff>24765</xdr:rowOff>
    </xdr:to>
    <xdr:cxnSp macro="">
      <xdr:nvCxnSpPr>
        <xdr:cNvPr id="527" name="直線コネクタ 526"/>
        <xdr:cNvCxnSpPr/>
      </xdr:nvCxnSpPr>
      <xdr:spPr>
        <a:xfrm>
          <a:off x="10918825" y="95840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000"/>
    <xdr:sp macro="" textlink="">
      <xdr:nvSpPr>
        <xdr:cNvPr id="528" name="テキスト ボックス 527"/>
        <xdr:cNvSpPr txBox="1"/>
      </xdr:nvSpPr>
      <xdr:spPr>
        <a:xfrm>
          <a:off x="10562590" y="944562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167005</xdr:colOff>
      <xdr:row>55</xdr:row>
      <xdr:rowOff>40640</xdr:rowOff>
    </xdr:to>
    <xdr:cxnSp macro="">
      <xdr:nvCxnSpPr>
        <xdr:cNvPr id="529" name="直線コネクタ 528"/>
        <xdr:cNvCxnSpPr/>
      </xdr:nvCxnSpPr>
      <xdr:spPr>
        <a:xfrm>
          <a:off x="10918825" y="92646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6540"/>
    <xdr:sp macro="" textlink="">
      <xdr:nvSpPr>
        <xdr:cNvPr id="530" name="テキスト ボックス 529"/>
        <xdr:cNvSpPr txBox="1"/>
      </xdr:nvSpPr>
      <xdr:spPr>
        <a:xfrm>
          <a:off x="10562590" y="912622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167005</xdr:colOff>
      <xdr:row>53</xdr:row>
      <xdr:rowOff>57150</xdr:rowOff>
    </xdr:to>
    <xdr:cxnSp macro="">
      <xdr:nvCxnSpPr>
        <xdr:cNvPr id="531" name="直線コネクタ 530"/>
        <xdr:cNvCxnSpPr/>
      </xdr:nvCxnSpPr>
      <xdr:spPr>
        <a:xfrm>
          <a:off x="10918825" y="89458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47015"/>
    <xdr:sp macro="" textlink="">
      <xdr:nvSpPr>
        <xdr:cNvPr id="532" name="テキスト ボックス 531"/>
        <xdr:cNvSpPr txBox="1"/>
      </xdr:nvSpPr>
      <xdr:spPr>
        <a:xfrm>
          <a:off x="10562590" y="88074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0918825"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109220</xdr:rowOff>
    </xdr:from>
    <xdr:to xmlns:xdr="http://schemas.openxmlformats.org/drawingml/2006/spreadsheetDrawing">
      <xdr:col>85</xdr:col>
      <xdr:colOff>126365</xdr:colOff>
      <xdr:row>63</xdr:row>
      <xdr:rowOff>165100</xdr:rowOff>
    </xdr:to>
    <xdr:cxnSp macro="">
      <xdr:nvCxnSpPr>
        <xdr:cNvPr id="534" name="直線コネクタ 533"/>
        <xdr:cNvCxnSpPr/>
      </xdr:nvCxnSpPr>
      <xdr:spPr>
        <a:xfrm flipV="1">
          <a:off x="14321790" y="933323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167640</xdr:rowOff>
    </xdr:from>
    <xdr:ext cx="393700" cy="259080"/>
    <xdr:sp macro="" textlink="">
      <xdr:nvSpPr>
        <xdr:cNvPr id="535" name="【学校施設】&#10;有形固定資産減価償却率最小値テキスト"/>
        <xdr:cNvSpPr txBox="1"/>
      </xdr:nvSpPr>
      <xdr:spPr>
        <a:xfrm>
          <a:off x="14360525" y="107327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165100</xdr:rowOff>
    </xdr:from>
    <xdr:to xmlns:xdr="http://schemas.openxmlformats.org/drawingml/2006/spreadsheetDrawing">
      <xdr:col>86</xdr:col>
      <xdr:colOff>25400</xdr:colOff>
      <xdr:row>63</xdr:row>
      <xdr:rowOff>165100</xdr:rowOff>
    </xdr:to>
    <xdr:cxnSp macro="">
      <xdr:nvCxnSpPr>
        <xdr:cNvPr id="536" name="直線コネクタ 535"/>
        <xdr:cNvCxnSpPr/>
      </xdr:nvCxnSpPr>
      <xdr:spPr>
        <a:xfrm>
          <a:off x="14233525" y="107302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55880</xdr:rowOff>
    </xdr:from>
    <xdr:ext cx="393700" cy="259080"/>
    <xdr:sp macro="" textlink="">
      <xdr:nvSpPr>
        <xdr:cNvPr id="537" name="【学校施設】&#10;有形固定資産減価償却率最大値テキスト"/>
        <xdr:cNvSpPr txBox="1"/>
      </xdr:nvSpPr>
      <xdr:spPr>
        <a:xfrm>
          <a:off x="14360525" y="91122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109220</xdr:rowOff>
    </xdr:from>
    <xdr:to xmlns:xdr="http://schemas.openxmlformats.org/drawingml/2006/spreadsheetDrawing">
      <xdr:col>86</xdr:col>
      <xdr:colOff>25400</xdr:colOff>
      <xdr:row>55</xdr:row>
      <xdr:rowOff>109220</xdr:rowOff>
    </xdr:to>
    <xdr:cxnSp macro="">
      <xdr:nvCxnSpPr>
        <xdr:cNvPr id="538" name="直線コネクタ 537"/>
        <xdr:cNvCxnSpPr/>
      </xdr:nvCxnSpPr>
      <xdr:spPr>
        <a:xfrm>
          <a:off x="14233525" y="93332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89535</xdr:rowOff>
    </xdr:from>
    <xdr:ext cx="393700" cy="247015"/>
    <xdr:sp macro="" textlink="">
      <xdr:nvSpPr>
        <xdr:cNvPr id="539" name="【学校施設】&#10;有形固定資産減価償却率平均値テキスト"/>
        <xdr:cNvSpPr txBox="1"/>
      </xdr:nvSpPr>
      <xdr:spPr>
        <a:xfrm>
          <a:off x="14360525" y="9984105"/>
          <a:ext cx="3937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66675</xdr:rowOff>
    </xdr:from>
    <xdr:to xmlns:xdr="http://schemas.openxmlformats.org/drawingml/2006/spreadsheetDrawing">
      <xdr:col>85</xdr:col>
      <xdr:colOff>167005</xdr:colOff>
      <xdr:row>60</xdr:row>
      <xdr:rowOff>167640</xdr:rowOff>
    </xdr:to>
    <xdr:sp macro="" textlink="">
      <xdr:nvSpPr>
        <xdr:cNvPr id="540" name="フローチャート: 判断 539"/>
        <xdr:cNvSpPr/>
      </xdr:nvSpPr>
      <xdr:spPr>
        <a:xfrm>
          <a:off x="14271625" y="10128885"/>
          <a:ext cx="908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40640</xdr:rowOff>
    </xdr:from>
    <xdr:to xmlns:xdr="http://schemas.openxmlformats.org/drawingml/2006/spreadsheetDrawing">
      <xdr:col>81</xdr:col>
      <xdr:colOff>101600</xdr:colOff>
      <xdr:row>60</xdr:row>
      <xdr:rowOff>142240</xdr:rowOff>
    </xdr:to>
    <xdr:sp macro="" textlink="">
      <xdr:nvSpPr>
        <xdr:cNvPr id="541" name="フローチャート: 判断 540"/>
        <xdr:cNvSpPr/>
      </xdr:nvSpPr>
      <xdr:spPr>
        <a:xfrm>
          <a:off x="13527405"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1270</xdr:rowOff>
    </xdr:from>
    <xdr:to xmlns:xdr="http://schemas.openxmlformats.org/drawingml/2006/spreadsheetDrawing">
      <xdr:col>76</xdr:col>
      <xdr:colOff>165100</xdr:colOff>
      <xdr:row>60</xdr:row>
      <xdr:rowOff>102870</xdr:rowOff>
    </xdr:to>
    <xdr:sp macro="" textlink="">
      <xdr:nvSpPr>
        <xdr:cNvPr id="542" name="フローチャート: 判断 541"/>
        <xdr:cNvSpPr/>
      </xdr:nvSpPr>
      <xdr:spPr>
        <a:xfrm>
          <a:off x="1275588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130175</xdr:rowOff>
    </xdr:from>
    <xdr:to xmlns:xdr="http://schemas.openxmlformats.org/drawingml/2006/spreadsheetDrawing">
      <xdr:col>72</xdr:col>
      <xdr:colOff>38100</xdr:colOff>
      <xdr:row>60</xdr:row>
      <xdr:rowOff>60325</xdr:rowOff>
    </xdr:to>
    <xdr:sp macro="" textlink="">
      <xdr:nvSpPr>
        <xdr:cNvPr id="543" name="フローチャート: 判断 542"/>
        <xdr:cNvSpPr/>
      </xdr:nvSpPr>
      <xdr:spPr>
        <a:xfrm>
          <a:off x="11984355" y="100247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127000</xdr:rowOff>
    </xdr:from>
    <xdr:to xmlns:xdr="http://schemas.openxmlformats.org/drawingml/2006/spreadsheetDrawing">
      <xdr:col>67</xdr:col>
      <xdr:colOff>101600</xdr:colOff>
      <xdr:row>60</xdr:row>
      <xdr:rowOff>57150</xdr:rowOff>
    </xdr:to>
    <xdr:sp macro="" textlink="">
      <xdr:nvSpPr>
        <xdr:cNvPr id="544" name="フローチャート: 判断 543"/>
        <xdr:cNvSpPr/>
      </xdr:nvSpPr>
      <xdr:spPr>
        <a:xfrm>
          <a:off x="11189335" y="1002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545" name="テキスト ボックス 544"/>
        <xdr:cNvSpPr txBox="1"/>
      </xdr:nvSpPr>
      <xdr:spPr>
        <a:xfrm>
          <a:off x="141554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0570" cy="259080"/>
    <xdr:sp macro="" textlink="">
      <xdr:nvSpPr>
        <xdr:cNvPr id="546" name="テキスト ボックス 545"/>
        <xdr:cNvSpPr txBox="1"/>
      </xdr:nvSpPr>
      <xdr:spPr>
        <a:xfrm>
          <a:off x="1341120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0570" cy="259080"/>
    <xdr:sp macro="" textlink="">
      <xdr:nvSpPr>
        <xdr:cNvPr id="547" name="テキスト ボックス 546"/>
        <xdr:cNvSpPr txBox="1"/>
      </xdr:nvSpPr>
      <xdr:spPr>
        <a:xfrm>
          <a:off x="1263967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66</xdr:row>
      <xdr:rowOff>111760</xdr:rowOff>
    </xdr:from>
    <xdr:ext cx="762000" cy="259080"/>
    <xdr:sp macro="" textlink="">
      <xdr:nvSpPr>
        <xdr:cNvPr id="548" name="テキスト ボックス 547"/>
        <xdr:cNvSpPr txBox="1"/>
      </xdr:nvSpPr>
      <xdr:spPr>
        <a:xfrm>
          <a:off x="118573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0570" cy="259080"/>
    <xdr:sp macro="" textlink="">
      <xdr:nvSpPr>
        <xdr:cNvPr id="549" name="テキスト ボックス 548"/>
        <xdr:cNvSpPr txBox="1"/>
      </xdr:nvSpPr>
      <xdr:spPr>
        <a:xfrm>
          <a:off x="1107313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167640</xdr:rowOff>
    </xdr:from>
    <xdr:to xmlns:xdr="http://schemas.openxmlformats.org/drawingml/2006/spreadsheetDrawing">
      <xdr:col>85</xdr:col>
      <xdr:colOff>167005</xdr:colOff>
      <xdr:row>61</xdr:row>
      <xdr:rowOff>98425</xdr:rowOff>
    </xdr:to>
    <xdr:sp macro="" textlink="">
      <xdr:nvSpPr>
        <xdr:cNvPr id="550" name="楕円 549"/>
        <xdr:cNvSpPr/>
      </xdr:nvSpPr>
      <xdr:spPr>
        <a:xfrm>
          <a:off x="14271625" y="10229850"/>
          <a:ext cx="908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146685</xdr:rowOff>
    </xdr:from>
    <xdr:ext cx="393700" cy="247015"/>
    <xdr:sp macro="" textlink="">
      <xdr:nvSpPr>
        <xdr:cNvPr id="551" name="【学校施設】&#10;有形固定資産減価償却率該当値テキスト"/>
        <xdr:cNvSpPr txBox="1"/>
      </xdr:nvSpPr>
      <xdr:spPr>
        <a:xfrm>
          <a:off x="14360525" y="10208895"/>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68580</xdr:rowOff>
    </xdr:from>
    <xdr:to xmlns:xdr="http://schemas.openxmlformats.org/drawingml/2006/spreadsheetDrawing">
      <xdr:col>81</xdr:col>
      <xdr:colOff>101600</xdr:colOff>
      <xdr:row>61</xdr:row>
      <xdr:rowOff>167640</xdr:rowOff>
    </xdr:to>
    <xdr:sp macro="" textlink="">
      <xdr:nvSpPr>
        <xdr:cNvPr id="552" name="楕円 551"/>
        <xdr:cNvSpPr/>
      </xdr:nvSpPr>
      <xdr:spPr>
        <a:xfrm>
          <a:off x="13527405" y="10298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47625</xdr:rowOff>
    </xdr:from>
    <xdr:to xmlns:xdr="http://schemas.openxmlformats.org/drawingml/2006/spreadsheetDrawing">
      <xdr:col>85</xdr:col>
      <xdr:colOff>127000</xdr:colOff>
      <xdr:row>61</xdr:row>
      <xdr:rowOff>119380</xdr:rowOff>
    </xdr:to>
    <xdr:cxnSp macro="">
      <xdr:nvCxnSpPr>
        <xdr:cNvPr id="553" name="直線コネクタ 552"/>
        <xdr:cNvCxnSpPr/>
      </xdr:nvCxnSpPr>
      <xdr:spPr>
        <a:xfrm flipV="1">
          <a:off x="13578205" y="10277475"/>
          <a:ext cx="74422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55245</xdr:rowOff>
    </xdr:from>
    <xdr:to xmlns:xdr="http://schemas.openxmlformats.org/drawingml/2006/spreadsheetDrawing">
      <xdr:col>76</xdr:col>
      <xdr:colOff>165100</xdr:colOff>
      <xdr:row>61</xdr:row>
      <xdr:rowOff>156845</xdr:rowOff>
    </xdr:to>
    <xdr:sp macro="" textlink="">
      <xdr:nvSpPr>
        <xdr:cNvPr id="554" name="楕円 553"/>
        <xdr:cNvSpPr/>
      </xdr:nvSpPr>
      <xdr:spPr>
        <a:xfrm>
          <a:off x="12755880" y="102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106045</xdr:rowOff>
    </xdr:from>
    <xdr:to xmlns:xdr="http://schemas.openxmlformats.org/drawingml/2006/spreadsheetDrawing">
      <xdr:col>81</xdr:col>
      <xdr:colOff>50800</xdr:colOff>
      <xdr:row>61</xdr:row>
      <xdr:rowOff>119380</xdr:rowOff>
    </xdr:to>
    <xdr:cxnSp macro="">
      <xdr:nvCxnSpPr>
        <xdr:cNvPr id="555" name="直線コネクタ 554"/>
        <xdr:cNvCxnSpPr/>
      </xdr:nvCxnSpPr>
      <xdr:spPr>
        <a:xfrm>
          <a:off x="12806680" y="10335895"/>
          <a:ext cx="7715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32385</xdr:rowOff>
    </xdr:from>
    <xdr:to xmlns:xdr="http://schemas.openxmlformats.org/drawingml/2006/spreadsheetDrawing">
      <xdr:col>72</xdr:col>
      <xdr:colOff>38100</xdr:colOff>
      <xdr:row>61</xdr:row>
      <xdr:rowOff>133985</xdr:rowOff>
    </xdr:to>
    <xdr:sp macro="" textlink="">
      <xdr:nvSpPr>
        <xdr:cNvPr id="556" name="楕円 555"/>
        <xdr:cNvSpPr/>
      </xdr:nvSpPr>
      <xdr:spPr>
        <a:xfrm>
          <a:off x="11984355" y="102622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61</xdr:row>
      <xdr:rowOff>83185</xdr:rowOff>
    </xdr:from>
    <xdr:to xmlns:xdr="http://schemas.openxmlformats.org/drawingml/2006/spreadsheetDrawing">
      <xdr:col>76</xdr:col>
      <xdr:colOff>114300</xdr:colOff>
      <xdr:row>61</xdr:row>
      <xdr:rowOff>106045</xdr:rowOff>
    </xdr:to>
    <xdr:cxnSp macro="">
      <xdr:nvCxnSpPr>
        <xdr:cNvPr id="557" name="直線コネクタ 556"/>
        <xdr:cNvCxnSpPr/>
      </xdr:nvCxnSpPr>
      <xdr:spPr>
        <a:xfrm>
          <a:off x="12024360" y="10313035"/>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3175</xdr:rowOff>
    </xdr:from>
    <xdr:to xmlns:xdr="http://schemas.openxmlformats.org/drawingml/2006/spreadsheetDrawing">
      <xdr:col>67</xdr:col>
      <xdr:colOff>101600</xdr:colOff>
      <xdr:row>61</xdr:row>
      <xdr:rowOff>104775</xdr:rowOff>
    </xdr:to>
    <xdr:sp macro="" textlink="">
      <xdr:nvSpPr>
        <xdr:cNvPr id="558" name="楕円 557"/>
        <xdr:cNvSpPr/>
      </xdr:nvSpPr>
      <xdr:spPr>
        <a:xfrm>
          <a:off x="11189335"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53975</xdr:rowOff>
    </xdr:from>
    <xdr:to xmlns:xdr="http://schemas.openxmlformats.org/drawingml/2006/spreadsheetDrawing">
      <xdr:col>71</xdr:col>
      <xdr:colOff>167005</xdr:colOff>
      <xdr:row>61</xdr:row>
      <xdr:rowOff>83185</xdr:rowOff>
    </xdr:to>
    <xdr:cxnSp macro="">
      <xdr:nvCxnSpPr>
        <xdr:cNvPr id="559" name="直線コネクタ 558"/>
        <xdr:cNvCxnSpPr/>
      </xdr:nvCxnSpPr>
      <xdr:spPr>
        <a:xfrm>
          <a:off x="11240135" y="10283825"/>
          <a:ext cx="7842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158750</xdr:rowOff>
    </xdr:from>
    <xdr:ext cx="393700" cy="247650"/>
    <xdr:sp macro="" textlink="">
      <xdr:nvSpPr>
        <xdr:cNvPr id="560" name="n_1aveValue【学校施設】&#10;有形固定資産減価償却率"/>
        <xdr:cNvSpPr txBox="1"/>
      </xdr:nvSpPr>
      <xdr:spPr>
        <a:xfrm>
          <a:off x="13386435" y="988568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119380</xdr:rowOff>
    </xdr:from>
    <xdr:ext cx="393700" cy="259080"/>
    <xdr:sp macro="" textlink="">
      <xdr:nvSpPr>
        <xdr:cNvPr id="561" name="n_2aveValue【学校施設】&#10;有形固定資産減価償却率"/>
        <xdr:cNvSpPr txBox="1"/>
      </xdr:nvSpPr>
      <xdr:spPr>
        <a:xfrm>
          <a:off x="12627610" y="984631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76835</xdr:rowOff>
    </xdr:from>
    <xdr:ext cx="393700" cy="259080"/>
    <xdr:sp macro="" textlink="">
      <xdr:nvSpPr>
        <xdr:cNvPr id="562" name="n_3aveValue【学校施設】&#10;有形固定資産減価償却率"/>
        <xdr:cNvSpPr txBox="1"/>
      </xdr:nvSpPr>
      <xdr:spPr>
        <a:xfrm>
          <a:off x="11856085" y="980376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73660</xdr:rowOff>
    </xdr:from>
    <xdr:ext cx="393700" cy="252730"/>
    <xdr:sp macro="" textlink="">
      <xdr:nvSpPr>
        <xdr:cNvPr id="563" name="n_4aveValue【学校施設】&#10;有形固定資産減価償却率"/>
        <xdr:cNvSpPr txBox="1"/>
      </xdr:nvSpPr>
      <xdr:spPr>
        <a:xfrm>
          <a:off x="11061065" y="9800590"/>
          <a:ext cx="393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161290</xdr:rowOff>
    </xdr:from>
    <xdr:ext cx="393700" cy="258445"/>
    <xdr:sp macro="" textlink="">
      <xdr:nvSpPr>
        <xdr:cNvPr id="564" name="n_1mainValue【学校施設】&#10;有形固定資産減価償却率"/>
        <xdr:cNvSpPr txBox="1"/>
      </xdr:nvSpPr>
      <xdr:spPr>
        <a:xfrm>
          <a:off x="13386435" y="10391140"/>
          <a:ext cx="393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147955</xdr:rowOff>
    </xdr:from>
    <xdr:ext cx="393700" cy="247015"/>
    <xdr:sp macro="" textlink="">
      <xdr:nvSpPr>
        <xdr:cNvPr id="565" name="n_2mainValue【学校施設】&#10;有形固定資産減価償却率"/>
        <xdr:cNvSpPr txBox="1"/>
      </xdr:nvSpPr>
      <xdr:spPr>
        <a:xfrm>
          <a:off x="12627610" y="10377805"/>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125095</xdr:rowOff>
    </xdr:from>
    <xdr:ext cx="393700" cy="257175"/>
    <xdr:sp macro="" textlink="">
      <xdr:nvSpPr>
        <xdr:cNvPr id="566" name="n_3mainValue【学校施設】&#10;有形固定資産減価償却率"/>
        <xdr:cNvSpPr txBox="1"/>
      </xdr:nvSpPr>
      <xdr:spPr>
        <a:xfrm>
          <a:off x="11856085" y="10354945"/>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95885</xdr:rowOff>
    </xdr:from>
    <xdr:ext cx="393700" cy="259080"/>
    <xdr:sp macro="" textlink="">
      <xdr:nvSpPr>
        <xdr:cNvPr id="567" name="n_4mainValue【学校施設】&#10;有形固定資産減価償却率"/>
        <xdr:cNvSpPr txBox="1"/>
      </xdr:nvSpPr>
      <xdr:spPr>
        <a:xfrm>
          <a:off x="11061065" y="1032573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603248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61594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61594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703451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703451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1803654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1803654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603248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76" name="テキスト ボックス 575"/>
        <xdr:cNvSpPr txBox="1"/>
      </xdr:nvSpPr>
      <xdr:spPr>
        <a:xfrm>
          <a:off x="16017875"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603248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47015"/>
    <xdr:sp macro="" textlink="">
      <xdr:nvSpPr>
        <xdr:cNvPr id="578" name="テキスト ボックス 577"/>
        <xdr:cNvSpPr txBox="1"/>
      </xdr:nvSpPr>
      <xdr:spPr>
        <a:xfrm>
          <a:off x="15635605" y="110439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6032480" y="108089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7360" cy="258445"/>
    <xdr:sp macro="" textlink="">
      <xdr:nvSpPr>
        <xdr:cNvPr id="580" name="テキスト ボックス 579"/>
        <xdr:cNvSpPr txBox="1"/>
      </xdr:nvSpPr>
      <xdr:spPr>
        <a:xfrm>
          <a:off x="15635605"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6032480" y="104355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7360" cy="259080"/>
    <xdr:sp macro="" textlink="">
      <xdr:nvSpPr>
        <xdr:cNvPr id="582" name="テキスト ボックス 581"/>
        <xdr:cNvSpPr txBox="1"/>
      </xdr:nvSpPr>
      <xdr:spPr>
        <a:xfrm>
          <a:off x="15635605"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6032480" y="100622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47650"/>
    <xdr:sp macro="" textlink="">
      <xdr:nvSpPr>
        <xdr:cNvPr id="584" name="テキスト ボックス 583"/>
        <xdr:cNvSpPr txBox="1"/>
      </xdr:nvSpPr>
      <xdr:spPr>
        <a:xfrm>
          <a:off x="15635605" y="992378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6032480" y="9692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7360" cy="257175"/>
    <xdr:sp macro="" textlink="">
      <xdr:nvSpPr>
        <xdr:cNvPr id="586" name="テキスト ボックス 585"/>
        <xdr:cNvSpPr txBox="1"/>
      </xdr:nvSpPr>
      <xdr:spPr>
        <a:xfrm>
          <a:off x="15635605" y="95542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6032480" y="93192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7360" cy="257810"/>
    <xdr:sp macro="" textlink="">
      <xdr:nvSpPr>
        <xdr:cNvPr id="588" name="テキスト ボックス 587"/>
        <xdr:cNvSpPr txBox="1"/>
      </xdr:nvSpPr>
      <xdr:spPr>
        <a:xfrm>
          <a:off x="15635605" y="91808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603248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47015"/>
    <xdr:sp macro="" textlink="">
      <xdr:nvSpPr>
        <xdr:cNvPr id="590" name="テキスト ボックス 589"/>
        <xdr:cNvSpPr txBox="1"/>
      </xdr:nvSpPr>
      <xdr:spPr>
        <a:xfrm>
          <a:off x="15635605" y="88074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603248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128270</xdr:rowOff>
    </xdr:from>
    <xdr:to xmlns:xdr="http://schemas.openxmlformats.org/drawingml/2006/spreadsheetDrawing">
      <xdr:col>116</xdr:col>
      <xdr:colOff>62865</xdr:colOff>
      <xdr:row>64</xdr:row>
      <xdr:rowOff>119380</xdr:rowOff>
    </xdr:to>
    <xdr:cxnSp macro="">
      <xdr:nvCxnSpPr>
        <xdr:cNvPr id="592" name="直線コネクタ 591"/>
        <xdr:cNvCxnSpPr/>
      </xdr:nvCxnSpPr>
      <xdr:spPr>
        <a:xfrm flipV="1">
          <a:off x="19435445" y="9519920"/>
          <a:ext cx="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123190</xdr:rowOff>
    </xdr:from>
    <xdr:ext cx="458470" cy="259080"/>
    <xdr:sp macro="" textlink="">
      <xdr:nvSpPr>
        <xdr:cNvPr id="593" name="【学校施設】&#10;一人当たり面積最小値テキスト"/>
        <xdr:cNvSpPr txBox="1"/>
      </xdr:nvSpPr>
      <xdr:spPr>
        <a:xfrm>
          <a:off x="19474180" y="108559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119380</xdr:rowOff>
    </xdr:from>
    <xdr:to xmlns:xdr="http://schemas.openxmlformats.org/drawingml/2006/spreadsheetDrawing">
      <xdr:col>116</xdr:col>
      <xdr:colOff>152400</xdr:colOff>
      <xdr:row>64</xdr:row>
      <xdr:rowOff>119380</xdr:rowOff>
    </xdr:to>
    <xdr:cxnSp macro="">
      <xdr:nvCxnSpPr>
        <xdr:cNvPr id="594" name="直線コネクタ 593"/>
        <xdr:cNvCxnSpPr/>
      </xdr:nvCxnSpPr>
      <xdr:spPr>
        <a:xfrm>
          <a:off x="19370675" y="108521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74930</xdr:rowOff>
    </xdr:from>
    <xdr:ext cx="458470" cy="259080"/>
    <xdr:sp macro="" textlink="">
      <xdr:nvSpPr>
        <xdr:cNvPr id="595" name="【学校施設】&#10;一人当たり面積最大値テキスト"/>
        <xdr:cNvSpPr txBox="1"/>
      </xdr:nvSpPr>
      <xdr:spPr>
        <a:xfrm>
          <a:off x="19474180" y="92989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128270</xdr:rowOff>
    </xdr:from>
    <xdr:to xmlns:xdr="http://schemas.openxmlformats.org/drawingml/2006/spreadsheetDrawing">
      <xdr:col>116</xdr:col>
      <xdr:colOff>152400</xdr:colOff>
      <xdr:row>56</xdr:row>
      <xdr:rowOff>128270</xdr:rowOff>
    </xdr:to>
    <xdr:cxnSp macro="">
      <xdr:nvCxnSpPr>
        <xdr:cNvPr id="596" name="直線コネクタ 595"/>
        <xdr:cNvCxnSpPr/>
      </xdr:nvCxnSpPr>
      <xdr:spPr>
        <a:xfrm>
          <a:off x="19370675" y="95199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165100</xdr:rowOff>
    </xdr:from>
    <xdr:ext cx="458470" cy="254635"/>
    <xdr:sp macro="" textlink="">
      <xdr:nvSpPr>
        <xdr:cNvPr id="597" name="【学校施設】&#10;一人当たり面積平均値テキスト"/>
        <xdr:cNvSpPr txBox="1"/>
      </xdr:nvSpPr>
      <xdr:spPr>
        <a:xfrm>
          <a:off x="19474180" y="10227310"/>
          <a:ext cx="4584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142240</xdr:rowOff>
    </xdr:from>
    <xdr:to xmlns:xdr="http://schemas.openxmlformats.org/drawingml/2006/spreadsheetDrawing">
      <xdr:col>116</xdr:col>
      <xdr:colOff>114300</xdr:colOff>
      <xdr:row>62</xdr:row>
      <xdr:rowOff>72390</xdr:rowOff>
    </xdr:to>
    <xdr:sp macro="" textlink="">
      <xdr:nvSpPr>
        <xdr:cNvPr id="598" name="フローチャート: 判断 597"/>
        <xdr:cNvSpPr/>
      </xdr:nvSpPr>
      <xdr:spPr>
        <a:xfrm>
          <a:off x="19385280" y="1037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157480</xdr:rowOff>
    </xdr:from>
    <xdr:to xmlns:xdr="http://schemas.openxmlformats.org/drawingml/2006/spreadsheetDrawing">
      <xdr:col>112</xdr:col>
      <xdr:colOff>38100</xdr:colOff>
      <xdr:row>62</xdr:row>
      <xdr:rowOff>87630</xdr:rowOff>
    </xdr:to>
    <xdr:sp macro="" textlink="">
      <xdr:nvSpPr>
        <xdr:cNvPr id="599" name="フローチャート: 判断 598"/>
        <xdr:cNvSpPr/>
      </xdr:nvSpPr>
      <xdr:spPr>
        <a:xfrm>
          <a:off x="18664555" y="103873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45720</xdr:rowOff>
    </xdr:from>
    <xdr:to xmlns:xdr="http://schemas.openxmlformats.org/drawingml/2006/spreadsheetDrawing">
      <xdr:col>107</xdr:col>
      <xdr:colOff>101600</xdr:colOff>
      <xdr:row>62</xdr:row>
      <xdr:rowOff>147320</xdr:rowOff>
    </xdr:to>
    <xdr:sp macro="" textlink="">
      <xdr:nvSpPr>
        <xdr:cNvPr id="600" name="フローチャート: 判断 599"/>
        <xdr:cNvSpPr/>
      </xdr:nvSpPr>
      <xdr:spPr>
        <a:xfrm>
          <a:off x="17869535"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57150</xdr:rowOff>
    </xdr:from>
    <xdr:to xmlns:xdr="http://schemas.openxmlformats.org/drawingml/2006/spreadsheetDrawing">
      <xdr:col>102</xdr:col>
      <xdr:colOff>165100</xdr:colOff>
      <xdr:row>62</xdr:row>
      <xdr:rowOff>158750</xdr:rowOff>
    </xdr:to>
    <xdr:sp macro="" textlink="">
      <xdr:nvSpPr>
        <xdr:cNvPr id="601" name="フローチャート: 判断 600"/>
        <xdr:cNvSpPr/>
      </xdr:nvSpPr>
      <xdr:spPr>
        <a:xfrm>
          <a:off x="1709801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81280</xdr:rowOff>
    </xdr:from>
    <xdr:to xmlns:xdr="http://schemas.openxmlformats.org/drawingml/2006/spreadsheetDrawing">
      <xdr:col>98</xdr:col>
      <xdr:colOff>38100</xdr:colOff>
      <xdr:row>63</xdr:row>
      <xdr:rowOff>11430</xdr:rowOff>
    </xdr:to>
    <xdr:sp macro="" textlink="">
      <xdr:nvSpPr>
        <xdr:cNvPr id="602" name="フローチャート: 判断 601"/>
        <xdr:cNvSpPr/>
      </xdr:nvSpPr>
      <xdr:spPr>
        <a:xfrm>
          <a:off x="16326485" y="104787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9080"/>
    <xdr:sp macro="" textlink="">
      <xdr:nvSpPr>
        <xdr:cNvPr id="603" name="テキスト ボックス 602"/>
        <xdr:cNvSpPr txBox="1"/>
      </xdr:nvSpPr>
      <xdr:spPr>
        <a:xfrm>
          <a:off x="1926907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66</xdr:row>
      <xdr:rowOff>111760</xdr:rowOff>
    </xdr:from>
    <xdr:ext cx="762000" cy="259080"/>
    <xdr:sp macro="" textlink="">
      <xdr:nvSpPr>
        <xdr:cNvPr id="604" name="テキスト ボックス 603"/>
        <xdr:cNvSpPr txBox="1"/>
      </xdr:nvSpPr>
      <xdr:spPr>
        <a:xfrm>
          <a:off x="185375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0570" cy="259080"/>
    <xdr:sp macro="" textlink="">
      <xdr:nvSpPr>
        <xdr:cNvPr id="605" name="テキスト ボックス 604"/>
        <xdr:cNvSpPr txBox="1"/>
      </xdr:nvSpPr>
      <xdr:spPr>
        <a:xfrm>
          <a:off x="1775333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0570" cy="259080"/>
    <xdr:sp macro="" textlink="">
      <xdr:nvSpPr>
        <xdr:cNvPr id="606" name="テキスト ボックス 605"/>
        <xdr:cNvSpPr txBox="1"/>
      </xdr:nvSpPr>
      <xdr:spPr>
        <a:xfrm>
          <a:off x="1698180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66</xdr:row>
      <xdr:rowOff>111760</xdr:rowOff>
    </xdr:from>
    <xdr:ext cx="762000" cy="259080"/>
    <xdr:sp macro="" textlink="">
      <xdr:nvSpPr>
        <xdr:cNvPr id="607" name="テキスト ボックス 606"/>
        <xdr:cNvSpPr txBox="1"/>
      </xdr:nvSpPr>
      <xdr:spPr>
        <a:xfrm>
          <a:off x="1619948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49530</xdr:rowOff>
    </xdr:from>
    <xdr:to xmlns:xdr="http://schemas.openxmlformats.org/drawingml/2006/spreadsheetDrawing">
      <xdr:col>116</xdr:col>
      <xdr:colOff>114300</xdr:colOff>
      <xdr:row>63</xdr:row>
      <xdr:rowOff>151130</xdr:rowOff>
    </xdr:to>
    <xdr:sp macro="" textlink="">
      <xdr:nvSpPr>
        <xdr:cNvPr id="608" name="楕円 607"/>
        <xdr:cNvSpPr/>
      </xdr:nvSpPr>
      <xdr:spPr>
        <a:xfrm>
          <a:off x="1938528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28575</xdr:rowOff>
    </xdr:from>
    <xdr:ext cx="458470" cy="247650"/>
    <xdr:sp macro="" textlink="">
      <xdr:nvSpPr>
        <xdr:cNvPr id="609" name="【学校施設】&#10;一人当たり面積該当値テキスト"/>
        <xdr:cNvSpPr txBox="1"/>
      </xdr:nvSpPr>
      <xdr:spPr>
        <a:xfrm>
          <a:off x="19474180" y="10593705"/>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90170</xdr:rowOff>
    </xdr:from>
    <xdr:to xmlns:xdr="http://schemas.openxmlformats.org/drawingml/2006/spreadsheetDrawing">
      <xdr:col>112</xdr:col>
      <xdr:colOff>38100</xdr:colOff>
      <xdr:row>64</xdr:row>
      <xdr:rowOff>20320</xdr:rowOff>
    </xdr:to>
    <xdr:sp macro="" textlink="">
      <xdr:nvSpPr>
        <xdr:cNvPr id="610" name="楕円 609"/>
        <xdr:cNvSpPr/>
      </xdr:nvSpPr>
      <xdr:spPr>
        <a:xfrm>
          <a:off x="18664555" y="106553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63</xdr:row>
      <xdr:rowOff>100330</xdr:rowOff>
    </xdr:from>
    <xdr:to xmlns:xdr="http://schemas.openxmlformats.org/drawingml/2006/spreadsheetDrawing">
      <xdr:col>116</xdr:col>
      <xdr:colOff>63500</xdr:colOff>
      <xdr:row>63</xdr:row>
      <xdr:rowOff>140970</xdr:rowOff>
    </xdr:to>
    <xdr:cxnSp macro="">
      <xdr:nvCxnSpPr>
        <xdr:cNvPr id="611" name="直線コネクタ 610"/>
        <xdr:cNvCxnSpPr/>
      </xdr:nvCxnSpPr>
      <xdr:spPr>
        <a:xfrm flipV="1">
          <a:off x="18704560" y="10665460"/>
          <a:ext cx="7315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113030</xdr:rowOff>
    </xdr:from>
    <xdr:to xmlns:xdr="http://schemas.openxmlformats.org/drawingml/2006/spreadsheetDrawing">
      <xdr:col>107</xdr:col>
      <xdr:colOff>101600</xdr:colOff>
      <xdr:row>64</xdr:row>
      <xdr:rowOff>43180</xdr:rowOff>
    </xdr:to>
    <xdr:sp macro="" textlink="">
      <xdr:nvSpPr>
        <xdr:cNvPr id="612" name="楕円 611"/>
        <xdr:cNvSpPr/>
      </xdr:nvSpPr>
      <xdr:spPr>
        <a:xfrm>
          <a:off x="17869535"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140970</xdr:rowOff>
    </xdr:from>
    <xdr:to xmlns:xdr="http://schemas.openxmlformats.org/drawingml/2006/spreadsheetDrawing">
      <xdr:col>111</xdr:col>
      <xdr:colOff>167005</xdr:colOff>
      <xdr:row>63</xdr:row>
      <xdr:rowOff>163830</xdr:rowOff>
    </xdr:to>
    <xdr:cxnSp macro="">
      <xdr:nvCxnSpPr>
        <xdr:cNvPr id="613" name="直線コネクタ 612"/>
        <xdr:cNvCxnSpPr/>
      </xdr:nvCxnSpPr>
      <xdr:spPr>
        <a:xfrm flipV="1">
          <a:off x="17920335" y="10706100"/>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127000</xdr:rowOff>
    </xdr:from>
    <xdr:to xmlns:xdr="http://schemas.openxmlformats.org/drawingml/2006/spreadsheetDrawing">
      <xdr:col>102</xdr:col>
      <xdr:colOff>165100</xdr:colOff>
      <xdr:row>64</xdr:row>
      <xdr:rowOff>57150</xdr:rowOff>
    </xdr:to>
    <xdr:sp macro="" textlink="">
      <xdr:nvSpPr>
        <xdr:cNvPr id="614" name="楕円 613"/>
        <xdr:cNvSpPr/>
      </xdr:nvSpPr>
      <xdr:spPr>
        <a:xfrm>
          <a:off x="17098010" y="1069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163830</xdr:rowOff>
    </xdr:from>
    <xdr:to xmlns:xdr="http://schemas.openxmlformats.org/drawingml/2006/spreadsheetDrawing">
      <xdr:col>107</xdr:col>
      <xdr:colOff>50800</xdr:colOff>
      <xdr:row>64</xdr:row>
      <xdr:rowOff>6350</xdr:rowOff>
    </xdr:to>
    <xdr:cxnSp macro="">
      <xdr:nvCxnSpPr>
        <xdr:cNvPr id="615" name="直線コネクタ 614"/>
        <xdr:cNvCxnSpPr/>
      </xdr:nvCxnSpPr>
      <xdr:spPr>
        <a:xfrm flipV="1">
          <a:off x="17148810" y="10728960"/>
          <a:ext cx="771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124460</xdr:rowOff>
    </xdr:from>
    <xdr:to xmlns:xdr="http://schemas.openxmlformats.org/drawingml/2006/spreadsheetDrawing">
      <xdr:col>98</xdr:col>
      <xdr:colOff>38100</xdr:colOff>
      <xdr:row>64</xdr:row>
      <xdr:rowOff>54610</xdr:rowOff>
    </xdr:to>
    <xdr:sp macro="" textlink="">
      <xdr:nvSpPr>
        <xdr:cNvPr id="616" name="楕円 615"/>
        <xdr:cNvSpPr/>
      </xdr:nvSpPr>
      <xdr:spPr>
        <a:xfrm>
          <a:off x="16326485" y="106895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64</xdr:row>
      <xdr:rowOff>3810</xdr:rowOff>
    </xdr:from>
    <xdr:to xmlns:xdr="http://schemas.openxmlformats.org/drawingml/2006/spreadsheetDrawing">
      <xdr:col>102</xdr:col>
      <xdr:colOff>114300</xdr:colOff>
      <xdr:row>64</xdr:row>
      <xdr:rowOff>6350</xdr:rowOff>
    </xdr:to>
    <xdr:cxnSp macro="">
      <xdr:nvCxnSpPr>
        <xdr:cNvPr id="617" name="直線コネクタ 616"/>
        <xdr:cNvCxnSpPr/>
      </xdr:nvCxnSpPr>
      <xdr:spPr>
        <a:xfrm>
          <a:off x="16366490" y="1073658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104140</xdr:rowOff>
    </xdr:from>
    <xdr:ext cx="458470" cy="247650"/>
    <xdr:sp macro="" textlink="">
      <xdr:nvSpPr>
        <xdr:cNvPr id="618" name="n_1aveValue【学校施設】&#10;一人当たり面積"/>
        <xdr:cNvSpPr txBox="1"/>
      </xdr:nvSpPr>
      <xdr:spPr>
        <a:xfrm>
          <a:off x="18491200" y="10166350"/>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163830</xdr:rowOff>
    </xdr:from>
    <xdr:ext cx="469900" cy="255905"/>
    <xdr:sp macro="" textlink="">
      <xdr:nvSpPr>
        <xdr:cNvPr id="619" name="n_2aveValue【学校施設】&#10;一人当たり面積"/>
        <xdr:cNvSpPr txBox="1"/>
      </xdr:nvSpPr>
      <xdr:spPr>
        <a:xfrm>
          <a:off x="17708880" y="102260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3810</xdr:rowOff>
    </xdr:from>
    <xdr:ext cx="469900" cy="259080"/>
    <xdr:sp macro="" textlink="">
      <xdr:nvSpPr>
        <xdr:cNvPr id="620" name="n_3aveValue【学校施設】&#10;一人当たり面積"/>
        <xdr:cNvSpPr txBox="1"/>
      </xdr:nvSpPr>
      <xdr:spPr>
        <a:xfrm>
          <a:off x="16937355" y="1023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28575</xdr:rowOff>
    </xdr:from>
    <xdr:ext cx="469900" cy="247650"/>
    <xdr:sp macro="" textlink="">
      <xdr:nvSpPr>
        <xdr:cNvPr id="621" name="n_4aveValue【学校施設】&#10;一人当たり面積"/>
        <xdr:cNvSpPr txBox="1"/>
      </xdr:nvSpPr>
      <xdr:spPr>
        <a:xfrm>
          <a:off x="16165830" y="102584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11430</xdr:rowOff>
    </xdr:from>
    <xdr:ext cx="458470" cy="259080"/>
    <xdr:sp macro="" textlink="">
      <xdr:nvSpPr>
        <xdr:cNvPr id="622" name="n_1mainValue【学校施設】&#10;一人当たり面積"/>
        <xdr:cNvSpPr txBox="1"/>
      </xdr:nvSpPr>
      <xdr:spPr>
        <a:xfrm>
          <a:off x="18491200" y="10744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34290</xdr:rowOff>
    </xdr:from>
    <xdr:ext cx="469900" cy="247015"/>
    <xdr:sp macro="" textlink="">
      <xdr:nvSpPr>
        <xdr:cNvPr id="623" name="n_2mainValue【学校施設】&#10;一人当たり面積"/>
        <xdr:cNvSpPr txBox="1"/>
      </xdr:nvSpPr>
      <xdr:spPr>
        <a:xfrm>
          <a:off x="17708880" y="1076706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48260</xdr:rowOff>
    </xdr:from>
    <xdr:ext cx="469900" cy="247650"/>
    <xdr:sp macro="" textlink="">
      <xdr:nvSpPr>
        <xdr:cNvPr id="624" name="n_3mainValue【学校施設】&#10;一人当たり面積"/>
        <xdr:cNvSpPr txBox="1"/>
      </xdr:nvSpPr>
      <xdr:spPr>
        <a:xfrm>
          <a:off x="16937355" y="107810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45720</xdr:rowOff>
    </xdr:from>
    <xdr:ext cx="469900" cy="259080"/>
    <xdr:sp macro="" textlink="">
      <xdr:nvSpPr>
        <xdr:cNvPr id="625" name="n_4mainValue【学校施設】&#10;一人当たり面積"/>
        <xdr:cNvSpPr txBox="1"/>
      </xdr:nvSpPr>
      <xdr:spPr>
        <a:xfrm>
          <a:off x="16165830" y="1077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0918825"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10223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10223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192085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192085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292288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292288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0918825"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5425"/>
    <xdr:sp macro="" textlink="">
      <xdr:nvSpPr>
        <xdr:cNvPr id="634" name="テキスト ボックス 633"/>
        <xdr:cNvSpPr txBox="1"/>
      </xdr:nvSpPr>
      <xdr:spPr>
        <a:xfrm>
          <a:off x="1088072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167005</xdr:colOff>
      <xdr:row>88</xdr:row>
      <xdr:rowOff>152400</xdr:rowOff>
    </xdr:to>
    <xdr:cxnSp macro="">
      <xdr:nvCxnSpPr>
        <xdr:cNvPr id="635" name="直線コネクタ 634"/>
        <xdr:cNvCxnSpPr/>
      </xdr:nvCxnSpPr>
      <xdr:spPr>
        <a:xfrm>
          <a:off x="10918825" y="14908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88</xdr:row>
      <xdr:rowOff>10160</xdr:rowOff>
    </xdr:from>
    <xdr:ext cx="467360" cy="247650"/>
    <xdr:sp macro="" textlink="">
      <xdr:nvSpPr>
        <xdr:cNvPr id="636" name="テキスト ボックス 635"/>
        <xdr:cNvSpPr txBox="1"/>
      </xdr:nvSpPr>
      <xdr:spPr>
        <a:xfrm>
          <a:off x="10521315" y="1476629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167005</xdr:colOff>
      <xdr:row>86</xdr:row>
      <xdr:rowOff>114300</xdr:rowOff>
    </xdr:to>
    <xdr:cxnSp macro="">
      <xdr:nvCxnSpPr>
        <xdr:cNvPr id="637" name="直線コネクタ 636"/>
        <xdr:cNvCxnSpPr/>
      </xdr:nvCxnSpPr>
      <xdr:spPr>
        <a:xfrm>
          <a:off x="10918825" y="145351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85</xdr:row>
      <xdr:rowOff>143510</xdr:rowOff>
    </xdr:from>
    <xdr:ext cx="467360" cy="247015"/>
    <xdr:sp macro="" textlink="">
      <xdr:nvSpPr>
        <xdr:cNvPr id="638" name="テキスト ボックス 637"/>
        <xdr:cNvSpPr txBox="1"/>
      </xdr:nvSpPr>
      <xdr:spPr>
        <a:xfrm>
          <a:off x="10521315" y="143967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167005</xdr:colOff>
      <xdr:row>84</xdr:row>
      <xdr:rowOff>76200</xdr:rowOff>
    </xdr:to>
    <xdr:cxnSp macro="">
      <xdr:nvCxnSpPr>
        <xdr:cNvPr id="639" name="直線コネクタ 638"/>
        <xdr:cNvCxnSpPr/>
      </xdr:nvCxnSpPr>
      <xdr:spPr>
        <a:xfrm>
          <a:off x="10918825" y="141617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640" name="テキスト ボックス 639"/>
        <xdr:cNvSpPr txBox="1"/>
      </xdr:nvSpPr>
      <xdr:spPr>
        <a:xfrm>
          <a:off x="1056259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167005</xdr:colOff>
      <xdr:row>82</xdr:row>
      <xdr:rowOff>38100</xdr:rowOff>
    </xdr:to>
    <xdr:cxnSp macro="">
      <xdr:nvCxnSpPr>
        <xdr:cNvPr id="641" name="直線コネクタ 640"/>
        <xdr:cNvCxnSpPr/>
      </xdr:nvCxnSpPr>
      <xdr:spPr>
        <a:xfrm>
          <a:off x="10918825" y="137883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2" name="テキスト ボックス 641"/>
        <xdr:cNvSpPr txBox="1"/>
      </xdr:nvSpPr>
      <xdr:spPr>
        <a:xfrm>
          <a:off x="1056259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167005</xdr:colOff>
      <xdr:row>80</xdr:row>
      <xdr:rowOff>0</xdr:rowOff>
    </xdr:to>
    <xdr:cxnSp macro="">
      <xdr:nvCxnSpPr>
        <xdr:cNvPr id="643" name="直線コネクタ 642"/>
        <xdr:cNvCxnSpPr/>
      </xdr:nvCxnSpPr>
      <xdr:spPr>
        <a:xfrm>
          <a:off x="10918825" y="134150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47650"/>
    <xdr:sp macro="" textlink="">
      <xdr:nvSpPr>
        <xdr:cNvPr id="644" name="テキスト ボックス 643"/>
        <xdr:cNvSpPr txBox="1"/>
      </xdr:nvSpPr>
      <xdr:spPr>
        <a:xfrm>
          <a:off x="10562590" y="132765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167005</xdr:colOff>
      <xdr:row>77</xdr:row>
      <xdr:rowOff>133350</xdr:rowOff>
    </xdr:to>
    <xdr:cxnSp macro="">
      <xdr:nvCxnSpPr>
        <xdr:cNvPr id="645" name="直線コネクタ 644"/>
        <xdr:cNvCxnSpPr/>
      </xdr:nvCxnSpPr>
      <xdr:spPr>
        <a:xfrm>
          <a:off x="10918825" y="13045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9090" cy="257175"/>
    <xdr:sp macro="" textlink="">
      <xdr:nvSpPr>
        <xdr:cNvPr id="646" name="テキスト ボックス 645"/>
        <xdr:cNvSpPr txBox="1"/>
      </xdr:nvSpPr>
      <xdr:spPr>
        <a:xfrm>
          <a:off x="10626725" y="1290701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167005</xdr:colOff>
      <xdr:row>75</xdr:row>
      <xdr:rowOff>95250</xdr:rowOff>
    </xdr:to>
    <xdr:cxnSp macro="">
      <xdr:nvCxnSpPr>
        <xdr:cNvPr id="647" name="直線コネクタ 646"/>
        <xdr:cNvCxnSpPr/>
      </xdr:nvCxnSpPr>
      <xdr:spPr>
        <a:xfrm>
          <a:off x="10918825" y="126720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児童館】&#10;有形固定資産減価償却率グラフ枠"/>
        <xdr:cNvSpPr/>
      </xdr:nvSpPr>
      <xdr:spPr>
        <a:xfrm>
          <a:off x="10918825"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161290</xdr:rowOff>
    </xdr:from>
    <xdr:to xmlns:xdr="http://schemas.openxmlformats.org/drawingml/2006/spreadsheetDrawing">
      <xdr:col>85</xdr:col>
      <xdr:colOff>126365</xdr:colOff>
      <xdr:row>85</xdr:row>
      <xdr:rowOff>31750</xdr:rowOff>
    </xdr:to>
    <xdr:cxnSp macro="">
      <xdr:nvCxnSpPr>
        <xdr:cNvPr id="649" name="直線コネクタ 648"/>
        <xdr:cNvCxnSpPr/>
      </xdr:nvCxnSpPr>
      <xdr:spPr>
        <a:xfrm flipV="1">
          <a:off x="14321790" y="1307338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58470" cy="247015"/>
    <xdr:sp macro="" textlink="">
      <xdr:nvSpPr>
        <xdr:cNvPr id="650" name="【児童館】&#10;有形固定資産減価償却率最小値テキスト"/>
        <xdr:cNvSpPr txBox="1"/>
      </xdr:nvSpPr>
      <xdr:spPr>
        <a:xfrm>
          <a:off x="14360525" y="14288770"/>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1" name="直線コネクタ 650"/>
        <xdr:cNvCxnSpPr/>
      </xdr:nvCxnSpPr>
      <xdr:spPr>
        <a:xfrm>
          <a:off x="14233525" y="142849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107950</xdr:rowOff>
    </xdr:from>
    <xdr:ext cx="328930" cy="255905"/>
    <xdr:sp macro="" textlink="">
      <xdr:nvSpPr>
        <xdr:cNvPr id="652" name="【児童館】&#10;有形固定資産減価償却率最大値テキスト"/>
        <xdr:cNvSpPr txBox="1"/>
      </xdr:nvSpPr>
      <xdr:spPr>
        <a:xfrm>
          <a:off x="14360525" y="12852400"/>
          <a:ext cx="3289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161290</xdr:rowOff>
    </xdr:from>
    <xdr:to xmlns:xdr="http://schemas.openxmlformats.org/drawingml/2006/spreadsheetDrawing">
      <xdr:col>86</xdr:col>
      <xdr:colOff>25400</xdr:colOff>
      <xdr:row>77</xdr:row>
      <xdr:rowOff>161290</xdr:rowOff>
    </xdr:to>
    <xdr:cxnSp macro="">
      <xdr:nvCxnSpPr>
        <xdr:cNvPr id="653" name="直線コネクタ 652"/>
        <xdr:cNvCxnSpPr/>
      </xdr:nvCxnSpPr>
      <xdr:spPr>
        <a:xfrm>
          <a:off x="14233525" y="130733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151130</xdr:rowOff>
    </xdr:from>
    <xdr:ext cx="393700" cy="259080"/>
    <xdr:sp macro="" textlink="">
      <xdr:nvSpPr>
        <xdr:cNvPr id="654" name="【児童館】&#10;有形固定資産減価償却率平均値テキスト"/>
        <xdr:cNvSpPr txBox="1"/>
      </xdr:nvSpPr>
      <xdr:spPr>
        <a:xfrm>
          <a:off x="14360525" y="13566140"/>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1270</xdr:rowOff>
    </xdr:from>
    <xdr:to xmlns:xdr="http://schemas.openxmlformats.org/drawingml/2006/spreadsheetDrawing">
      <xdr:col>85</xdr:col>
      <xdr:colOff>167005</xdr:colOff>
      <xdr:row>81</xdr:row>
      <xdr:rowOff>102870</xdr:rowOff>
    </xdr:to>
    <xdr:sp macro="" textlink="">
      <xdr:nvSpPr>
        <xdr:cNvPr id="655" name="フローチャート: 判断 654"/>
        <xdr:cNvSpPr/>
      </xdr:nvSpPr>
      <xdr:spPr>
        <a:xfrm>
          <a:off x="14271625" y="1358392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144780</xdr:rowOff>
    </xdr:from>
    <xdr:to xmlns:xdr="http://schemas.openxmlformats.org/drawingml/2006/spreadsheetDrawing">
      <xdr:col>81</xdr:col>
      <xdr:colOff>101600</xdr:colOff>
      <xdr:row>81</xdr:row>
      <xdr:rowOff>74930</xdr:rowOff>
    </xdr:to>
    <xdr:sp macro="" textlink="">
      <xdr:nvSpPr>
        <xdr:cNvPr id="656" name="フローチャート: 判断 655"/>
        <xdr:cNvSpPr/>
      </xdr:nvSpPr>
      <xdr:spPr>
        <a:xfrm>
          <a:off x="13527405" y="13559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120650</xdr:rowOff>
    </xdr:from>
    <xdr:to xmlns:xdr="http://schemas.openxmlformats.org/drawingml/2006/spreadsheetDrawing">
      <xdr:col>76</xdr:col>
      <xdr:colOff>165100</xdr:colOff>
      <xdr:row>81</xdr:row>
      <xdr:rowOff>50800</xdr:rowOff>
    </xdr:to>
    <xdr:sp macro="" textlink="">
      <xdr:nvSpPr>
        <xdr:cNvPr id="657" name="フローチャート: 判断 656"/>
        <xdr:cNvSpPr/>
      </xdr:nvSpPr>
      <xdr:spPr>
        <a:xfrm>
          <a:off x="12755880" y="13535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24130</xdr:rowOff>
    </xdr:from>
    <xdr:to xmlns:xdr="http://schemas.openxmlformats.org/drawingml/2006/spreadsheetDrawing">
      <xdr:col>72</xdr:col>
      <xdr:colOff>38100</xdr:colOff>
      <xdr:row>81</xdr:row>
      <xdr:rowOff>125730</xdr:rowOff>
    </xdr:to>
    <xdr:sp macro="" textlink="">
      <xdr:nvSpPr>
        <xdr:cNvPr id="658" name="フローチャート: 判断 657"/>
        <xdr:cNvSpPr/>
      </xdr:nvSpPr>
      <xdr:spPr>
        <a:xfrm>
          <a:off x="11984355" y="136067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24130</xdr:rowOff>
    </xdr:from>
    <xdr:to xmlns:xdr="http://schemas.openxmlformats.org/drawingml/2006/spreadsheetDrawing">
      <xdr:col>67</xdr:col>
      <xdr:colOff>101600</xdr:colOff>
      <xdr:row>81</xdr:row>
      <xdr:rowOff>125730</xdr:rowOff>
    </xdr:to>
    <xdr:sp macro="" textlink="">
      <xdr:nvSpPr>
        <xdr:cNvPr id="659" name="フローチャート: 判断 658"/>
        <xdr:cNvSpPr/>
      </xdr:nvSpPr>
      <xdr:spPr>
        <a:xfrm>
          <a:off x="11189335" y="136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41554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50570" cy="259080"/>
    <xdr:sp macro="" textlink="">
      <xdr:nvSpPr>
        <xdr:cNvPr id="661" name="テキスト ボックス 660"/>
        <xdr:cNvSpPr txBox="1"/>
      </xdr:nvSpPr>
      <xdr:spPr>
        <a:xfrm>
          <a:off x="1341120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50570" cy="259080"/>
    <xdr:sp macro="" textlink="">
      <xdr:nvSpPr>
        <xdr:cNvPr id="662" name="テキスト ボックス 661"/>
        <xdr:cNvSpPr txBox="1"/>
      </xdr:nvSpPr>
      <xdr:spPr>
        <a:xfrm>
          <a:off x="1263967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88</xdr:row>
      <xdr:rowOff>149860</xdr:rowOff>
    </xdr:from>
    <xdr:ext cx="762000" cy="259080"/>
    <xdr:sp macro="" textlink="">
      <xdr:nvSpPr>
        <xdr:cNvPr id="663" name="テキスト ボックス 662"/>
        <xdr:cNvSpPr txBox="1"/>
      </xdr:nvSpPr>
      <xdr:spPr>
        <a:xfrm>
          <a:off x="118573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50570" cy="259080"/>
    <xdr:sp macro="" textlink="">
      <xdr:nvSpPr>
        <xdr:cNvPr id="664" name="テキスト ボックス 663"/>
        <xdr:cNvSpPr txBox="1"/>
      </xdr:nvSpPr>
      <xdr:spPr>
        <a:xfrm>
          <a:off x="1107313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110490</xdr:rowOff>
    </xdr:from>
    <xdr:to xmlns:xdr="http://schemas.openxmlformats.org/drawingml/2006/spreadsheetDrawing">
      <xdr:col>85</xdr:col>
      <xdr:colOff>167005</xdr:colOff>
      <xdr:row>78</xdr:row>
      <xdr:rowOff>40640</xdr:rowOff>
    </xdr:to>
    <xdr:sp macro="" textlink="">
      <xdr:nvSpPr>
        <xdr:cNvPr id="665" name="楕円 664"/>
        <xdr:cNvSpPr/>
      </xdr:nvSpPr>
      <xdr:spPr>
        <a:xfrm>
          <a:off x="14271625" y="1302258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63500</xdr:rowOff>
    </xdr:from>
    <xdr:ext cx="328930" cy="259080"/>
    <xdr:sp macro="" textlink="">
      <xdr:nvSpPr>
        <xdr:cNvPr id="666" name="【児童館】&#10;有形固定資産減価償却率該当値テキスト"/>
        <xdr:cNvSpPr txBox="1"/>
      </xdr:nvSpPr>
      <xdr:spPr>
        <a:xfrm>
          <a:off x="14360525" y="12975590"/>
          <a:ext cx="328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82550</xdr:rowOff>
    </xdr:from>
    <xdr:to xmlns:xdr="http://schemas.openxmlformats.org/drawingml/2006/spreadsheetDrawing">
      <xdr:col>81</xdr:col>
      <xdr:colOff>101600</xdr:colOff>
      <xdr:row>78</xdr:row>
      <xdr:rowOff>12700</xdr:rowOff>
    </xdr:to>
    <xdr:sp macro="" textlink="">
      <xdr:nvSpPr>
        <xdr:cNvPr id="667" name="楕円 666"/>
        <xdr:cNvSpPr/>
      </xdr:nvSpPr>
      <xdr:spPr>
        <a:xfrm>
          <a:off x="13527405" y="1299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77</xdr:row>
      <xdr:rowOff>133350</xdr:rowOff>
    </xdr:from>
    <xdr:to xmlns:xdr="http://schemas.openxmlformats.org/drawingml/2006/spreadsheetDrawing">
      <xdr:col>85</xdr:col>
      <xdr:colOff>127000</xdr:colOff>
      <xdr:row>77</xdr:row>
      <xdr:rowOff>161290</xdr:rowOff>
    </xdr:to>
    <xdr:cxnSp macro="">
      <xdr:nvCxnSpPr>
        <xdr:cNvPr id="668" name="直線コネクタ 667"/>
        <xdr:cNvCxnSpPr/>
      </xdr:nvCxnSpPr>
      <xdr:spPr>
        <a:xfrm>
          <a:off x="13578205" y="13045440"/>
          <a:ext cx="7442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66040</xdr:rowOff>
    </xdr:from>
    <xdr:ext cx="393700" cy="247650"/>
    <xdr:sp macro="" textlink="">
      <xdr:nvSpPr>
        <xdr:cNvPr id="669" name="n_1aveValue【児童館】&#10;有形固定資産減価償却率"/>
        <xdr:cNvSpPr txBox="1"/>
      </xdr:nvSpPr>
      <xdr:spPr>
        <a:xfrm>
          <a:off x="13386435" y="1364869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67310</xdr:rowOff>
    </xdr:from>
    <xdr:ext cx="393700" cy="259080"/>
    <xdr:sp macro="" textlink="">
      <xdr:nvSpPr>
        <xdr:cNvPr id="670" name="n_2aveValue【児童館】&#10;有形固定資産減価償却率"/>
        <xdr:cNvSpPr txBox="1"/>
      </xdr:nvSpPr>
      <xdr:spPr>
        <a:xfrm>
          <a:off x="12627610" y="133146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142240</xdr:rowOff>
    </xdr:from>
    <xdr:ext cx="393700" cy="247015"/>
    <xdr:sp macro="" textlink="">
      <xdr:nvSpPr>
        <xdr:cNvPr id="671" name="n_3aveValue【児童館】&#10;有形固定資産減価償却率"/>
        <xdr:cNvSpPr txBox="1"/>
      </xdr:nvSpPr>
      <xdr:spPr>
        <a:xfrm>
          <a:off x="11856085" y="1338961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142240</xdr:rowOff>
    </xdr:from>
    <xdr:ext cx="393700" cy="247015"/>
    <xdr:sp macro="" textlink="">
      <xdr:nvSpPr>
        <xdr:cNvPr id="672" name="n_4aveValue【児童館】&#10;有形固定資産減価償却率"/>
        <xdr:cNvSpPr txBox="1"/>
      </xdr:nvSpPr>
      <xdr:spPr>
        <a:xfrm>
          <a:off x="11061065" y="1338961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76</xdr:row>
      <xdr:rowOff>29210</xdr:rowOff>
    </xdr:from>
    <xdr:ext cx="340360" cy="247650"/>
    <xdr:sp macro="" textlink="">
      <xdr:nvSpPr>
        <xdr:cNvPr id="673" name="n_1mainValue【児童館】&#10;有形固定資産減価償却率"/>
        <xdr:cNvSpPr txBox="1"/>
      </xdr:nvSpPr>
      <xdr:spPr>
        <a:xfrm>
          <a:off x="13418820" y="12773660"/>
          <a:ext cx="340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4" name="正方形/長方形 673"/>
        <xdr:cNvSpPr/>
      </xdr:nvSpPr>
      <xdr:spPr>
        <a:xfrm>
          <a:off x="1603248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5" name="正方形/長方形 674"/>
        <xdr:cNvSpPr/>
      </xdr:nvSpPr>
      <xdr:spPr>
        <a:xfrm>
          <a:off x="161594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6" name="正方形/長方形 675"/>
        <xdr:cNvSpPr/>
      </xdr:nvSpPr>
      <xdr:spPr>
        <a:xfrm>
          <a:off x="161594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7" name="正方形/長方形 676"/>
        <xdr:cNvSpPr/>
      </xdr:nvSpPr>
      <xdr:spPr>
        <a:xfrm>
          <a:off x="1703451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78" name="正方形/長方形 677"/>
        <xdr:cNvSpPr/>
      </xdr:nvSpPr>
      <xdr:spPr>
        <a:xfrm>
          <a:off x="1703451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79" name="正方形/長方形 678"/>
        <xdr:cNvSpPr/>
      </xdr:nvSpPr>
      <xdr:spPr>
        <a:xfrm>
          <a:off x="1803654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0" name="正方形/長方形 679"/>
        <xdr:cNvSpPr/>
      </xdr:nvSpPr>
      <xdr:spPr>
        <a:xfrm>
          <a:off x="1803654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1" name="正方形/長方形 680"/>
        <xdr:cNvSpPr/>
      </xdr:nvSpPr>
      <xdr:spPr>
        <a:xfrm>
          <a:off x="1603248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682" name="テキスト ボックス 681"/>
        <xdr:cNvSpPr txBox="1"/>
      </xdr:nvSpPr>
      <xdr:spPr>
        <a:xfrm>
          <a:off x="16017875"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3" name="直線コネクタ 682"/>
        <xdr:cNvCxnSpPr/>
      </xdr:nvCxnSpPr>
      <xdr:spPr>
        <a:xfrm>
          <a:off x="1603248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84" name="直線コネクタ 683"/>
        <xdr:cNvCxnSpPr/>
      </xdr:nvCxnSpPr>
      <xdr:spPr>
        <a:xfrm>
          <a:off x="16032480" y="14458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7360" cy="259080"/>
    <xdr:sp macro="" textlink="">
      <xdr:nvSpPr>
        <xdr:cNvPr id="685" name="テキスト ボックス 684"/>
        <xdr:cNvSpPr txBox="1"/>
      </xdr:nvSpPr>
      <xdr:spPr>
        <a:xfrm>
          <a:off x="15635605" y="1432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86" name="直線コネクタ 685"/>
        <xdr:cNvCxnSpPr/>
      </xdr:nvCxnSpPr>
      <xdr:spPr>
        <a:xfrm>
          <a:off x="16032480" y="140131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7360" cy="257810"/>
    <xdr:sp macro="" textlink="">
      <xdr:nvSpPr>
        <xdr:cNvPr id="687" name="テキスト ボックス 686"/>
        <xdr:cNvSpPr txBox="1"/>
      </xdr:nvSpPr>
      <xdr:spPr>
        <a:xfrm>
          <a:off x="15635605" y="138747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88" name="直線コネクタ 687"/>
        <xdr:cNvCxnSpPr/>
      </xdr:nvCxnSpPr>
      <xdr:spPr>
        <a:xfrm>
          <a:off x="16032480" y="135674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47650"/>
    <xdr:sp macro="" textlink="">
      <xdr:nvSpPr>
        <xdr:cNvPr id="689" name="テキスト ボックス 688"/>
        <xdr:cNvSpPr txBox="1"/>
      </xdr:nvSpPr>
      <xdr:spPr>
        <a:xfrm>
          <a:off x="15635605" y="134251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0" name="直線コネクタ 689"/>
        <xdr:cNvCxnSpPr/>
      </xdr:nvCxnSpPr>
      <xdr:spPr>
        <a:xfrm>
          <a:off x="16032480" y="13117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7360" cy="259080"/>
    <xdr:sp macro="" textlink="">
      <xdr:nvSpPr>
        <xdr:cNvPr id="691" name="テキスト ボックス 690"/>
        <xdr:cNvSpPr txBox="1"/>
      </xdr:nvSpPr>
      <xdr:spPr>
        <a:xfrm>
          <a:off x="15635605" y="1297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2" name="直線コネクタ 691"/>
        <xdr:cNvCxnSpPr/>
      </xdr:nvCxnSpPr>
      <xdr:spPr>
        <a:xfrm>
          <a:off x="1603248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7810"/>
    <xdr:sp macro="" textlink="">
      <xdr:nvSpPr>
        <xdr:cNvPr id="693" name="テキスト ボックス 692"/>
        <xdr:cNvSpPr txBox="1"/>
      </xdr:nvSpPr>
      <xdr:spPr>
        <a:xfrm>
          <a:off x="15635605" y="125336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4" name="【児童館】&#10;一人当たり面積グラフ枠"/>
        <xdr:cNvSpPr/>
      </xdr:nvSpPr>
      <xdr:spPr>
        <a:xfrm>
          <a:off x="1603248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118110</xdr:rowOff>
    </xdr:from>
    <xdr:to xmlns:xdr="http://schemas.openxmlformats.org/drawingml/2006/spreadsheetDrawing">
      <xdr:col>116</xdr:col>
      <xdr:colOff>62865</xdr:colOff>
      <xdr:row>85</xdr:row>
      <xdr:rowOff>163830</xdr:rowOff>
    </xdr:to>
    <xdr:cxnSp macro="">
      <xdr:nvCxnSpPr>
        <xdr:cNvPr id="695" name="直線コネクタ 694"/>
        <xdr:cNvCxnSpPr/>
      </xdr:nvCxnSpPr>
      <xdr:spPr>
        <a:xfrm flipV="1">
          <a:off x="19435445" y="1303020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167640</xdr:rowOff>
    </xdr:from>
    <xdr:ext cx="458470" cy="259080"/>
    <xdr:sp macro="" textlink="">
      <xdr:nvSpPr>
        <xdr:cNvPr id="696" name="【児童館】&#10;一人当たり面積最小値テキスト"/>
        <xdr:cNvSpPr txBox="1"/>
      </xdr:nvSpPr>
      <xdr:spPr>
        <a:xfrm>
          <a:off x="19474180" y="144208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163830</xdr:rowOff>
    </xdr:from>
    <xdr:to xmlns:xdr="http://schemas.openxmlformats.org/drawingml/2006/spreadsheetDrawing">
      <xdr:col>116</xdr:col>
      <xdr:colOff>152400</xdr:colOff>
      <xdr:row>85</xdr:row>
      <xdr:rowOff>163830</xdr:rowOff>
    </xdr:to>
    <xdr:cxnSp macro="">
      <xdr:nvCxnSpPr>
        <xdr:cNvPr id="697" name="直線コネクタ 696"/>
        <xdr:cNvCxnSpPr/>
      </xdr:nvCxnSpPr>
      <xdr:spPr>
        <a:xfrm>
          <a:off x="19370675" y="14417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64770</xdr:rowOff>
    </xdr:from>
    <xdr:ext cx="458470" cy="259080"/>
    <xdr:sp macro="" textlink="">
      <xdr:nvSpPr>
        <xdr:cNvPr id="698" name="【児童館】&#10;一人当たり面積最大値テキスト"/>
        <xdr:cNvSpPr txBox="1"/>
      </xdr:nvSpPr>
      <xdr:spPr>
        <a:xfrm>
          <a:off x="19474180" y="128092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118110</xdr:rowOff>
    </xdr:from>
    <xdr:to xmlns:xdr="http://schemas.openxmlformats.org/drawingml/2006/spreadsheetDrawing">
      <xdr:col>116</xdr:col>
      <xdr:colOff>152400</xdr:colOff>
      <xdr:row>77</xdr:row>
      <xdr:rowOff>118110</xdr:rowOff>
    </xdr:to>
    <xdr:cxnSp macro="">
      <xdr:nvCxnSpPr>
        <xdr:cNvPr id="699" name="直線コネクタ 698"/>
        <xdr:cNvCxnSpPr/>
      </xdr:nvCxnSpPr>
      <xdr:spPr>
        <a:xfrm>
          <a:off x="19370675" y="13030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90170</xdr:rowOff>
    </xdr:from>
    <xdr:ext cx="458470" cy="247015"/>
    <xdr:sp macro="" textlink="">
      <xdr:nvSpPr>
        <xdr:cNvPr id="700" name="【児童館】&#10;一人当たり面積平均値テキスト"/>
        <xdr:cNvSpPr txBox="1"/>
      </xdr:nvSpPr>
      <xdr:spPr>
        <a:xfrm>
          <a:off x="19474180" y="13840460"/>
          <a:ext cx="4584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167640</xdr:rowOff>
    </xdr:to>
    <xdr:sp macro="" textlink="">
      <xdr:nvSpPr>
        <xdr:cNvPr id="701" name="フローチャート: 判断 700"/>
        <xdr:cNvSpPr/>
      </xdr:nvSpPr>
      <xdr:spPr>
        <a:xfrm>
          <a:off x="19385280" y="139852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702" name="フローチャート: 判断 701"/>
        <xdr:cNvSpPr/>
      </xdr:nvSpPr>
      <xdr:spPr>
        <a:xfrm>
          <a:off x="18664555" y="140081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44450</xdr:rowOff>
    </xdr:from>
    <xdr:to xmlns:xdr="http://schemas.openxmlformats.org/drawingml/2006/spreadsheetDrawing">
      <xdr:col>107</xdr:col>
      <xdr:colOff>101600</xdr:colOff>
      <xdr:row>83</xdr:row>
      <xdr:rowOff>146050</xdr:rowOff>
    </xdr:to>
    <xdr:sp macro="" textlink="">
      <xdr:nvSpPr>
        <xdr:cNvPr id="703" name="フローチャート: 判断 702"/>
        <xdr:cNvSpPr/>
      </xdr:nvSpPr>
      <xdr:spPr>
        <a:xfrm>
          <a:off x="17869535"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90170</xdr:rowOff>
    </xdr:from>
    <xdr:to xmlns:xdr="http://schemas.openxmlformats.org/drawingml/2006/spreadsheetDrawing">
      <xdr:col>102</xdr:col>
      <xdr:colOff>165100</xdr:colOff>
      <xdr:row>84</xdr:row>
      <xdr:rowOff>20320</xdr:rowOff>
    </xdr:to>
    <xdr:sp macro="" textlink="">
      <xdr:nvSpPr>
        <xdr:cNvPr id="704" name="フローチャート: 判断 703"/>
        <xdr:cNvSpPr/>
      </xdr:nvSpPr>
      <xdr:spPr>
        <a:xfrm>
          <a:off x="1709801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705" name="フローチャート: 判断 704"/>
        <xdr:cNvSpPr/>
      </xdr:nvSpPr>
      <xdr:spPr>
        <a:xfrm>
          <a:off x="16326485" y="140081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06" name="テキスト ボックス 705"/>
        <xdr:cNvSpPr txBox="1"/>
      </xdr:nvSpPr>
      <xdr:spPr>
        <a:xfrm>
          <a:off x="1926907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88</xdr:row>
      <xdr:rowOff>149860</xdr:rowOff>
    </xdr:from>
    <xdr:ext cx="762000" cy="259080"/>
    <xdr:sp macro="" textlink="">
      <xdr:nvSpPr>
        <xdr:cNvPr id="707" name="テキスト ボックス 706"/>
        <xdr:cNvSpPr txBox="1"/>
      </xdr:nvSpPr>
      <xdr:spPr>
        <a:xfrm>
          <a:off x="185375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50570" cy="259080"/>
    <xdr:sp macro="" textlink="">
      <xdr:nvSpPr>
        <xdr:cNvPr id="708" name="テキスト ボックス 707"/>
        <xdr:cNvSpPr txBox="1"/>
      </xdr:nvSpPr>
      <xdr:spPr>
        <a:xfrm>
          <a:off x="1775333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50570" cy="259080"/>
    <xdr:sp macro="" textlink="">
      <xdr:nvSpPr>
        <xdr:cNvPr id="709" name="テキスト ボックス 708"/>
        <xdr:cNvSpPr txBox="1"/>
      </xdr:nvSpPr>
      <xdr:spPr>
        <a:xfrm>
          <a:off x="1698180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88</xdr:row>
      <xdr:rowOff>149860</xdr:rowOff>
    </xdr:from>
    <xdr:ext cx="762000" cy="259080"/>
    <xdr:sp macro="" textlink="">
      <xdr:nvSpPr>
        <xdr:cNvPr id="710" name="テキスト ボックス 709"/>
        <xdr:cNvSpPr txBox="1"/>
      </xdr:nvSpPr>
      <xdr:spPr>
        <a:xfrm>
          <a:off x="1619948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711" name="楕円 710"/>
        <xdr:cNvSpPr/>
      </xdr:nvSpPr>
      <xdr:spPr>
        <a:xfrm>
          <a:off x="1938528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130810</xdr:rowOff>
    </xdr:from>
    <xdr:ext cx="458470" cy="259080"/>
    <xdr:sp macro="" textlink="">
      <xdr:nvSpPr>
        <xdr:cNvPr id="712" name="【児童館】&#10;一人当たり面積該当値テキスト"/>
        <xdr:cNvSpPr txBox="1"/>
      </xdr:nvSpPr>
      <xdr:spPr>
        <a:xfrm>
          <a:off x="19474180" y="142163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44450</xdr:rowOff>
    </xdr:from>
    <xdr:to xmlns:xdr="http://schemas.openxmlformats.org/drawingml/2006/spreadsheetDrawing">
      <xdr:col>112</xdr:col>
      <xdr:colOff>38100</xdr:colOff>
      <xdr:row>85</xdr:row>
      <xdr:rowOff>146050</xdr:rowOff>
    </xdr:to>
    <xdr:sp macro="" textlink="">
      <xdr:nvSpPr>
        <xdr:cNvPr id="713" name="楕円 712"/>
        <xdr:cNvSpPr/>
      </xdr:nvSpPr>
      <xdr:spPr>
        <a:xfrm>
          <a:off x="18664555" y="142976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85</xdr:row>
      <xdr:rowOff>95250</xdr:rowOff>
    </xdr:from>
    <xdr:to xmlns:xdr="http://schemas.openxmlformats.org/drawingml/2006/spreadsheetDrawing">
      <xdr:col>116</xdr:col>
      <xdr:colOff>63500</xdr:colOff>
      <xdr:row>85</xdr:row>
      <xdr:rowOff>95250</xdr:rowOff>
    </xdr:to>
    <xdr:cxnSp macro="">
      <xdr:nvCxnSpPr>
        <xdr:cNvPr id="714" name="直線コネクタ 713"/>
        <xdr:cNvCxnSpPr/>
      </xdr:nvCxnSpPr>
      <xdr:spPr>
        <a:xfrm>
          <a:off x="18704560" y="1434846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36830</xdr:rowOff>
    </xdr:from>
    <xdr:ext cx="458470" cy="247015"/>
    <xdr:sp macro="" textlink="">
      <xdr:nvSpPr>
        <xdr:cNvPr id="715" name="n_1aveValue【児童館】&#10;一人当たり面積"/>
        <xdr:cNvSpPr txBox="1"/>
      </xdr:nvSpPr>
      <xdr:spPr>
        <a:xfrm>
          <a:off x="18491200" y="13787120"/>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162560</xdr:rowOff>
    </xdr:from>
    <xdr:ext cx="469900" cy="257175"/>
    <xdr:sp macro="" textlink="">
      <xdr:nvSpPr>
        <xdr:cNvPr id="716" name="n_2aveValue【児童館】&#10;一人当たり面積"/>
        <xdr:cNvSpPr txBox="1"/>
      </xdr:nvSpPr>
      <xdr:spPr>
        <a:xfrm>
          <a:off x="17708880" y="13745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36830</xdr:rowOff>
    </xdr:from>
    <xdr:ext cx="469900" cy="247015"/>
    <xdr:sp macro="" textlink="">
      <xdr:nvSpPr>
        <xdr:cNvPr id="717" name="n_3aveValue【児童館】&#10;一人当たり面積"/>
        <xdr:cNvSpPr txBox="1"/>
      </xdr:nvSpPr>
      <xdr:spPr>
        <a:xfrm>
          <a:off x="16937355" y="1378712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9900" cy="247015"/>
    <xdr:sp macro="" textlink="">
      <xdr:nvSpPr>
        <xdr:cNvPr id="718" name="n_4aveValue【児童館】&#10;一人当たり面積"/>
        <xdr:cNvSpPr txBox="1"/>
      </xdr:nvSpPr>
      <xdr:spPr>
        <a:xfrm>
          <a:off x="16165830" y="1378712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137160</xdr:rowOff>
    </xdr:from>
    <xdr:ext cx="458470" cy="259080"/>
    <xdr:sp macro="" textlink="">
      <xdr:nvSpPr>
        <xdr:cNvPr id="719" name="n_1mainValue【児童館】&#10;一人当たり面積"/>
        <xdr:cNvSpPr txBox="1"/>
      </xdr:nvSpPr>
      <xdr:spPr>
        <a:xfrm>
          <a:off x="18491200" y="14390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0" name="正方形/長方形 719"/>
        <xdr:cNvSpPr/>
      </xdr:nvSpPr>
      <xdr:spPr>
        <a:xfrm>
          <a:off x="10918825"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1" name="正方形/長方形 720"/>
        <xdr:cNvSpPr/>
      </xdr:nvSpPr>
      <xdr:spPr>
        <a:xfrm>
          <a:off x="110223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2" name="正方形/長方形 721"/>
        <xdr:cNvSpPr/>
      </xdr:nvSpPr>
      <xdr:spPr>
        <a:xfrm>
          <a:off x="110223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23" name="正方形/長方形 722"/>
        <xdr:cNvSpPr/>
      </xdr:nvSpPr>
      <xdr:spPr>
        <a:xfrm>
          <a:off x="1192085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4" name="正方形/長方形 723"/>
        <xdr:cNvSpPr/>
      </xdr:nvSpPr>
      <xdr:spPr>
        <a:xfrm>
          <a:off x="1192085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5" name="正方形/長方形 724"/>
        <xdr:cNvSpPr/>
      </xdr:nvSpPr>
      <xdr:spPr>
        <a:xfrm>
          <a:off x="1292288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6" name="正方形/長方形 725"/>
        <xdr:cNvSpPr/>
      </xdr:nvSpPr>
      <xdr:spPr>
        <a:xfrm>
          <a:off x="1292288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7" name="正方形/長方形 726"/>
        <xdr:cNvSpPr/>
      </xdr:nvSpPr>
      <xdr:spPr>
        <a:xfrm>
          <a:off x="10918825"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28" name="テキスト ボックス 727"/>
        <xdr:cNvSpPr txBox="1"/>
      </xdr:nvSpPr>
      <xdr:spPr>
        <a:xfrm>
          <a:off x="1088072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167005</xdr:colOff>
      <xdr:row>111</xdr:row>
      <xdr:rowOff>19050</xdr:rowOff>
    </xdr:to>
    <xdr:cxnSp macro="">
      <xdr:nvCxnSpPr>
        <xdr:cNvPr id="729" name="直線コネクタ 728"/>
        <xdr:cNvCxnSpPr/>
      </xdr:nvCxnSpPr>
      <xdr:spPr>
        <a:xfrm>
          <a:off x="10918825" y="18707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730" name="テキスト ボックス 729"/>
        <xdr:cNvSpPr txBox="1"/>
      </xdr:nvSpPr>
      <xdr:spPr>
        <a:xfrm>
          <a:off x="10562590" y="18564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167005</xdr:colOff>
      <xdr:row>109</xdr:row>
      <xdr:rowOff>35560</xdr:rowOff>
    </xdr:to>
    <xdr:cxnSp macro="">
      <xdr:nvCxnSpPr>
        <xdr:cNvPr id="731" name="直線コネクタ 730"/>
        <xdr:cNvCxnSpPr/>
      </xdr:nvCxnSpPr>
      <xdr:spPr>
        <a:xfrm>
          <a:off x="10918825" y="183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64770</xdr:rowOff>
    </xdr:from>
    <xdr:ext cx="403225" cy="250190"/>
    <xdr:sp macro="" textlink="">
      <xdr:nvSpPr>
        <xdr:cNvPr id="732" name="テキスト ボックス 731"/>
        <xdr:cNvSpPr txBox="1"/>
      </xdr:nvSpPr>
      <xdr:spPr>
        <a:xfrm>
          <a:off x="10562590" y="18238470"/>
          <a:ext cx="403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167005</xdr:colOff>
      <xdr:row>107</xdr:row>
      <xdr:rowOff>52070</xdr:rowOff>
    </xdr:to>
    <xdr:cxnSp macro="">
      <xdr:nvCxnSpPr>
        <xdr:cNvPr id="733" name="直線コネクタ 732"/>
        <xdr:cNvCxnSpPr/>
      </xdr:nvCxnSpPr>
      <xdr:spPr>
        <a:xfrm>
          <a:off x="10918825" y="180543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34" name="テキスト ボックス 733"/>
        <xdr:cNvSpPr txBox="1"/>
      </xdr:nvSpPr>
      <xdr:spPr>
        <a:xfrm>
          <a:off x="1056259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167005</xdr:colOff>
      <xdr:row>105</xdr:row>
      <xdr:rowOff>67945</xdr:rowOff>
    </xdr:to>
    <xdr:cxnSp macro="">
      <xdr:nvCxnSpPr>
        <xdr:cNvPr id="735" name="直線コネクタ 734"/>
        <xdr:cNvCxnSpPr/>
      </xdr:nvCxnSpPr>
      <xdr:spPr>
        <a:xfrm>
          <a:off x="10918825" y="17727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1460"/>
    <xdr:sp macro="" textlink="">
      <xdr:nvSpPr>
        <xdr:cNvPr id="736" name="テキスト ボックス 735"/>
        <xdr:cNvSpPr txBox="1"/>
      </xdr:nvSpPr>
      <xdr:spPr>
        <a:xfrm>
          <a:off x="10562590" y="175856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167005</xdr:colOff>
      <xdr:row>103</xdr:row>
      <xdr:rowOff>84455</xdr:rowOff>
    </xdr:to>
    <xdr:cxnSp macro="">
      <xdr:nvCxnSpPr>
        <xdr:cNvPr id="737" name="直線コネクタ 736"/>
        <xdr:cNvCxnSpPr/>
      </xdr:nvCxnSpPr>
      <xdr:spPr>
        <a:xfrm>
          <a:off x="10918825" y="17400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38" name="テキスト ボックス 737"/>
        <xdr:cNvSpPr txBox="1"/>
      </xdr:nvSpPr>
      <xdr:spPr>
        <a:xfrm>
          <a:off x="1056259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167005</xdr:colOff>
      <xdr:row>101</xdr:row>
      <xdr:rowOff>100965</xdr:rowOff>
    </xdr:to>
    <xdr:cxnSp macro="">
      <xdr:nvCxnSpPr>
        <xdr:cNvPr id="739" name="直線コネクタ 738"/>
        <xdr:cNvCxnSpPr/>
      </xdr:nvCxnSpPr>
      <xdr:spPr>
        <a:xfrm>
          <a:off x="10918825" y="17074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40" name="テキスト ボックス 739"/>
        <xdr:cNvSpPr txBox="1"/>
      </xdr:nvSpPr>
      <xdr:spPr>
        <a:xfrm>
          <a:off x="1056259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167005</xdr:colOff>
      <xdr:row>99</xdr:row>
      <xdr:rowOff>116840</xdr:rowOff>
    </xdr:to>
    <xdr:cxnSp macro="">
      <xdr:nvCxnSpPr>
        <xdr:cNvPr id="741" name="直線コネクタ 740"/>
        <xdr:cNvCxnSpPr/>
      </xdr:nvCxnSpPr>
      <xdr:spPr>
        <a:xfrm>
          <a:off x="10918825" y="16747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98</xdr:row>
      <xdr:rowOff>146050</xdr:rowOff>
    </xdr:from>
    <xdr:ext cx="403225" cy="248920"/>
    <xdr:sp macro="" textlink="">
      <xdr:nvSpPr>
        <xdr:cNvPr id="742" name="テキスト ボックス 741"/>
        <xdr:cNvSpPr txBox="1"/>
      </xdr:nvSpPr>
      <xdr:spPr>
        <a:xfrm>
          <a:off x="10562590" y="1660525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167005</xdr:colOff>
      <xdr:row>97</xdr:row>
      <xdr:rowOff>133350</xdr:rowOff>
    </xdr:to>
    <xdr:cxnSp macro="">
      <xdr:nvCxnSpPr>
        <xdr:cNvPr id="743" name="直線コネクタ 742"/>
        <xdr:cNvCxnSpPr/>
      </xdr:nvCxnSpPr>
      <xdr:spPr>
        <a:xfrm>
          <a:off x="10918825" y="16421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44" name="テキスト ボックス 743"/>
        <xdr:cNvSpPr txBox="1"/>
      </xdr:nvSpPr>
      <xdr:spPr>
        <a:xfrm>
          <a:off x="10562590" y="16278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公民館】&#10;有形固定資産減価償却率グラフ枠"/>
        <xdr:cNvSpPr/>
      </xdr:nvSpPr>
      <xdr:spPr>
        <a:xfrm>
          <a:off x="10918825"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40640</xdr:rowOff>
    </xdr:from>
    <xdr:to xmlns:xdr="http://schemas.openxmlformats.org/drawingml/2006/spreadsheetDrawing">
      <xdr:col>85</xdr:col>
      <xdr:colOff>126365</xdr:colOff>
      <xdr:row>108</xdr:row>
      <xdr:rowOff>161290</xdr:rowOff>
    </xdr:to>
    <xdr:cxnSp macro="">
      <xdr:nvCxnSpPr>
        <xdr:cNvPr id="746" name="直線コネクタ 745"/>
        <xdr:cNvCxnSpPr/>
      </xdr:nvCxnSpPr>
      <xdr:spPr>
        <a:xfrm flipV="1">
          <a:off x="14321790" y="1684274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165100</xdr:rowOff>
    </xdr:from>
    <xdr:ext cx="393700" cy="259080"/>
    <xdr:sp macro="" textlink="">
      <xdr:nvSpPr>
        <xdr:cNvPr id="747" name="【公民館】&#10;有形固定資産減価償却率最小値テキスト"/>
        <xdr:cNvSpPr txBox="1"/>
      </xdr:nvSpPr>
      <xdr:spPr>
        <a:xfrm>
          <a:off x="14360525" y="1833880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161290</xdr:rowOff>
    </xdr:from>
    <xdr:to xmlns:xdr="http://schemas.openxmlformats.org/drawingml/2006/spreadsheetDrawing">
      <xdr:col>86</xdr:col>
      <xdr:colOff>25400</xdr:colOff>
      <xdr:row>108</xdr:row>
      <xdr:rowOff>161290</xdr:rowOff>
    </xdr:to>
    <xdr:cxnSp macro="">
      <xdr:nvCxnSpPr>
        <xdr:cNvPr id="748" name="直線コネクタ 747"/>
        <xdr:cNvCxnSpPr/>
      </xdr:nvCxnSpPr>
      <xdr:spPr>
        <a:xfrm>
          <a:off x="14233525" y="183349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158115</xdr:rowOff>
    </xdr:from>
    <xdr:ext cx="393700" cy="248285"/>
    <xdr:sp macro="" textlink="">
      <xdr:nvSpPr>
        <xdr:cNvPr id="749" name="【公民館】&#10;有形固定資産減価償却率最大値テキスト"/>
        <xdr:cNvSpPr txBox="1"/>
      </xdr:nvSpPr>
      <xdr:spPr>
        <a:xfrm>
          <a:off x="14360525" y="1661731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40640</xdr:rowOff>
    </xdr:from>
    <xdr:to xmlns:xdr="http://schemas.openxmlformats.org/drawingml/2006/spreadsheetDrawing">
      <xdr:col>86</xdr:col>
      <xdr:colOff>25400</xdr:colOff>
      <xdr:row>100</xdr:row>
      <xdr:rowOff>40640</xdr:rowOff>
    </xdr:to>
    <xdr:cxnSp macro="">
      <xdr:nvCxnSpPr>
        <xdr:cNvPr id="750" name="直線コネクタ 749"/>
        <xdr:cNvCxnSpPr/>
      </xdr:nvCxnSpPr>
      <xdr:spPr>
        <a:xfrm>
          <a:off x="14233525" y="168427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80645</xdr:rowOff>
    </xdr:from>
    <xdr:ext cx="393700" cy="259080"/>
    <xdr:sp macro="" textlink="">
      <xdr:nvSpPr>
        <xdr:cNvPr id="751" name="【公民館】&#10;有形固定資産減価償却率平均値テキスト"/>
        <xdr:cNvSpPr txBox="1"/>
      </xdr:nvSpPr>
      <xdr:spPr>
        <a:xfrm>
          <a:off x="14360525" y="17739995"/>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102235</xdr:rowOff>
    </xdr:from>
    <xdr:to xmlns:xdr="http://schemas.openxmlformats.org/drawingml/2006/spreadsheetDrawing">
      <xdr:col>85</xdr:col>
      <xdr:colOff>167005</xdr:colOff>
      <xdr:row>106</xdr:row>
      <xdr:rowOff>32385</xdr:rowOff>
    </xdr:to>
    <xdr:sp macro="" textlink="">
      <xdr:nvSpPr>
        <xdr:cNvPr id="752" name="フローチャート: 判断 751"/>
        <xdr:cNvSpPr/>
      </xdr:nvSpPr>
      <xdr:spPr>
        <a:xfrm>
          <a:off x="14271625" y="1776158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50165</xdr:rowOff>
    </xdr:from>
    <xdr:to xmlns:xdr="http://schemas.openxmlformats.org/drawingml/2006/spreadsheetDrawing">
      <xdr:col>81</xdr:col>
      <xdr:colOff>101600</xdr:colOff>
      <xdr:row>105</xdr:row>
      <xdr:rowOff>151765</xdr:rowOff>
    </xdr:to>
    <xdr:sp macro="" textlink="">
      <xdr:nvSpPr>
        <xdr:cNvPr id="753" name="フローチャート: 判断 752"/>
        <xdr:cNvSpPr/>
      </xdr:nvSpPr>
      <xdr:spPr>
        <a:xfrm>
          <a:off x="13527405"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36830</xdr:rowOff>
    </xdr:from>
    <xdr:to xmlns:xdr="http://schemas.openxmlformats.org/drawingml/2006/spreadsheetDrawing">
      <xdr:col>76</xdr:col>
      <xdr:colOff>165100</xdr:colOff>
      <xdr:row>105</xdr:row>
      <xdr:rowOff>138430</xdr:rowOff>
    </xdr:to>
    <xdr:sp macro="" textlink="">
      <xdr:nvSpPr>
        <xdr:cNvPr id="754" name="フローチャート: 判断 753"/>
        <xdr:cNvSpPr/>
      </xdr:nvSpPr>
      <xdr:spPr>
        <a:xfrm>
          <a:off x="1275588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74930</xdr:rowOff>
    </xdr:from>
    <xdr:to xmlns:xdr="http://schemas.openxmlformats.org/drawingml/2006/spreadsheetDrawing">
      <xdr:col>72</xdr:col>
      <xdr:colOff>38100</xdr:colOff>
      <xdr:row>105</xdr:row>
      <xdr:rowOff>4445</xdr:rowOff>
    </xdr:to>
    <xdr:sp macro="" textlink="">
      <xdr:nvSpPr>
        <xdr:cNvPr id="755" name="フローチャート: 判断 754"/>
        <xdr:cNvSpPr/>
      </xdr:nvSpPr>
      <xdr:spPr>
        <a:xfrm>
          <a:off x="11984355" y="1756283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756" name="フローチャート: 判断 755"/>
        <xdr:cNvSpPr/>
      </xdr:nvSpPr>
      <xdr:spPr>
        <a:xfrm>
          <a:off x="11189335" y="176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7" name="テキスト ボックス 756"/>
        <xdr:cNvSpPr txBox="1"/>
      </xdr:nvSpPr>
      <xdr:spPr>
        <a:xfrm>
          <a:off x="141554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0570" cy="259080"/>
    <xdr:sp macro="" textlink="">
      <xdr:nvSpPr>
        <xdr:cNvPr id="758" name="テキスト ボックス 757"/>
        <xdr:cNvSpPr txBox="1"/>
      </xdr:nvSpPr>
      <xdr:spPr>
        <a:xfrm>
          <a:off x="1341120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0570" cy="259080"/>
    <xdr:sp macro="" textlink="">
      <xdr:nvSpPr>
        <xdr:cNvPr id="759" name="テキスト ボックス 758"/>
        <xdr:cNvSpPr txBox="1"/>
      </xdr:nvSpPr>
      <xdr:spPr>
        <a:xfrm>
          <a:off x="1263967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111</xdr:row>
      <xdr:rowOff>16510</xdr:rowOff>
    </xdr:from>
    <xdr:ext cx="762000" cy="259080"/>
    <xdr:sp macro="" textlink="">
      <xdr:nvSpPr>
        <xdr:cNvPr id="760" name="テキスト ボックス 759"/>
        <xdr:cNvSpPr txBox="1"/>
      </xdr:nvSpPr>
      <xdr:spPr>
        <a:xfrm>
          <a:off x="118573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0570" cy="259080"/>
    <xdr:sp macro="" textlink="">
      <xdr:nvSpPr>
        <xdr:cNvPr id="761" name="テキスト ボックス 760"/>
        <xdr:cNvSpPr txBox="1"/>
      </xdr:nvSpPr>
      <xdr:spPr>
        <a:xfrm>
          <a:off x="1107313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77470</xdr:rowOff>
    </xdr:from>
    <xdr:to xmlns:xdr="http://schemas.openxmlformats.org/drawingml/2006/spreadsheetDrawing">
      <xdr:col>85</xdr:col>
      <xdr:colOff>167005</xdr:colOff>
      <xdr:row>103</xdr:row>
      <xdr:rowOff>7620</xdr:rowOff>
    </xdr:to>
    <xdr:sp macro="" textlink="">
      <xdr:nvSpPr>
        <xdr:cNvPr id="762" name="楕円 761"/>
        <xdr:cNvSpPr/>
      </xdr:nvSpPr>
      <xdr:spPr>
        <a:xfrm>
          <a:off x="14271625" y="1722247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100330</xdr:rowOff>
    </xdr:from>
    <xdr:ext cx="393700" cy="248920"/>
    <xdr:sp macro="" textlink="">
      <xdr:nvSpPr>
        <xdr:cNvPr id="763" name="【公民館】&#10;有形固定資産減価償却率該当値テキスト"/>
        <xdr:cNvSpPr txBox="1"/>
      </xdr:nvSpPr>
      <xdr:spPr>
        <a:xfrm>
          <a:off x="14360525" y="17073880"/>
          <a:ext cx="393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34925</xdr:rowOff>
    </xdr:from>
    <xdr:to xmlns:xdr="http://schemas.openxmlformats.org/drawingml/2006/spreadsheetDrawing">
      <xdr:col>81</xdr:col>
      <xdr:colOff>101600</xdr:colOff>
      <xdr:row>102</xdr:row>
      <xdr:rowOff>136525</xdr:rowOff>
    </xdr:to>
    <xdr:sp macro="" textlink="">
      <xdr:nvSpPr>
        <xdr:cNvPr id="764" name="楕円 763"/>
        <xdr:cNvSpPr/>
      </xdr:nvSpPr>
      <xdr:spPr>
        <a:xfrm>
          <a:off x="13527405" y="17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86360</xdr:rowOff>
    </xdr:from>
    <xdr:to xmlns:xdr="http://schemas.openxmlformats.org/drawingml/2006/spreadsheetDrawing">
      <xdr:col>85</xdr:col>
      <xdr:colOff>127000</xdr:colOff>
      <xdr:row>102</xdr:row>
      <xdr:rowOff>128270</xdr:rowOff>
    </xdr:to>
    <xdr:cxnSp macro="">
      <xdr:nvCxnSpPr>
        <xdr:cNvPr id="765" name="直線コネクタ 764"/>
        <xdr:cNvCxnSpPr/>
      </xdr:nvCxnSpPr>
      <xdr:spPr>
        <a:xfrm>
          <a:off x="13578205" y="17231360"/>
          <a:ext cx="7442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2540</xdr:rowOff>
    </xdr:from>
    <xdr:to xmlns:xdr="http://schemas.openxmlformats.org/drawingml/2006/spreadsheetDrawing">
      <xdr:col>76</xdr:col>
      <xdr:colOff>165100</xdr:colOff>
      <xdr:row>102</xdr:row>
      <xdr:rowOff>104140</xdr:rowOff>
    </xdr:to>
    <xdr:sp macro="" textlink="">
      <xdr:nvSpPr>
        <xdr:cNvPr id="766" name="楕円 765"/>
        <xdr:cNvSpPr/>
      </xdr:nvSpPr>
      <xdr:spPr>
        <a:xfrm>
          <a:off x="12755880" y="171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53340</xdr:rowOff>
    </xdr:from>
    <xdr:to xmlns:xdr="http://schemas.openxmlformats.org/drawingml/2006/spreadsheetDrawing">
      <xdr:col>81</xdr:col>
      <xdr:colOff>50800</xdr:colOff>
      <xdr:row>102</xdr:row>
      <xdr:rowOff>86360</xdr:rowOff>
    </xdr:to>
    <xdr:cxnSp macro="">
      <xdr:nvCxnSpPr>
        <xdr:cNvPr id="767" name="直線コネクタ 766"/>
        <xdr:cNvCxnSpPr/>
      </xdr:nvCxnSpPr>
      <xdr:spPr>
        <a:xfrm>
          <a:off x="12806680" y="17198340"/>
          <a:ext cx="7715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132080</xdr:rowOff>
    </xdr:from>
    <xdr:to xmlns:xdr="http://schemas.openxmlformats.org/drawingml/2006/spreadsheetDrawing">
      <xdr:col>72</xdr:col>
      <xdr:colOff>38100</xdr:colOff>
      <xdr:row>102</xdr:row>
      <xdr:rowOff>61595</xdr:rowOff>
    </xdr:to>
    <xdr:sp macro="" textlink="">
      <xdr:nvSpPr>
        <xdr:cNvPr id="768" name="楕円 767"/>
        <xdr:cNvSpPr/>
      </xdr:nvSpPr>
      <xdr:spPr>
        <a:xfrm>
          <a:off x="11984355" y="1710563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102</xdr:row>
      <xdr:rowOff>10795</xdr:rowOff>
    </xdr:from>
    <xdr:to xmlns:xdr="http://schemas.openxmlformats.org/drawingml/2006/spreadsheetDrawing">
      <xdr:col>76</xdr:col>
      <xdr:colOff>114300</xdr:colOff>
      <xdr:row>102</xdr:row>
      <xdr:rowOff>53340</xdr:rowOff>
    </xdr:to>
    <xdr:cxnSp macro="">
      <xdr:nvCxnSpPr>
        <xdr:cNvPr id="769" name="直線コネクタ 768"/>
        <xdr:cNvCxnSpPr/>
      </xdr:nvCxnSpPr>
      <xdr:spPr>
        <a:xfrm>
          <a:off x="12024360" y="17155795"/>
          <a:ext cx="78232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73025</xdr:rowOff>
    </xdr:from>
    <xdr:to xmlns:xdr="http://schemas.openxmlformats.org/drawingml/2006/spreadsheetDrawing">
      <xdr:col>67</xdr:col>
      <xdr:colOff>101600</xdr:colOff>
      <xdr:row>102</xdr:row>
      <xdr:rowOff>3175</xdr:rowOff>
    </xdr:to>
    <xdr:sp macro="" textlink="">
      <xdr:nvSpPr>
        <xdr:cNvPr id="770" name="楕円 769"/>
        <xdr:cNvSpPr/>
      </xdr:nvSpPr>
      <xdr:spPr>
        <a:xfrm>
          <a:off x="11189335"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123825</xdr:rowOff>
    </xdr:from>
    <xdr:to xmlns:xdr="http://schemas.openxmlformats.org/drawingml/2006/spreadsheetDrawing">
      <xdr:col>71</xdr:col>
      <xdr:colOff>167005</xdr:colOff>
      <xdr:row>102</xdr:row>
      <xdr:rowOff>10795</xdr:rowOff>
    </xdr:to>
    <xdr:cxnSp macro="">
      <xdr:nvCxnSpPr>
        <xdr:cNvPr id="771" name="直線コネクタ 770"/>
        <xdr:cNvCxnSpPr/>
      </xdr:nvCxnSpPr>
      <xdr:spPr>
        <a:xfrm>
          <a:off x="11240135" y="17097375"/>
          <a:ext cx="7842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143510</xdr:rowOff>
    </xdr:from>
    <xdr:ext cx="393700" cy="251460"/>
    <xdr:sp macro="" textlink="">
      <xdr:nvSpPr>
        <xdr:cNvPr id="772" name="n_1aveValue【公民館】&#10;有形固定資産減価償却率"/>
        <xdr:cNvSpPr txBox="1"/>
      </xdr:nvSpPr>
      <xdr:spPr>
        <a:xfrm>
          <a:off x="13386435" y="17802860"/>
          <a:ext cx="393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129540</xdr:rowOff>
    </xdr:from>
    <xdr:ext cx="393700" cy="259080"/>
    <xdr:sp macro="" textlink="">
      <xdr:nvSpPr>
        <xdr:cNvPr id="773" name="n_2aveValue【公民館】&#10;有形固定資産減価償却率"/>
        <xdr:cNvSpPr txBox="1"/>
      </xdr:nvSpPr>
      <xdr:spPr>
        <a:xfrm>
          <a:off x="12627610" y="177888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167005</xdr:rowOff>
    </xdr:from>
    <xdr:ext cx="393700" cy="250825"/>
    <xdr:sp macro="" textlink="">
      <xdr:nvSpPr>
        <xdr:cNvPr id="774" name="n_3aveValue【公民館】&#10;有形固定資産減価償却率"/>
        <xdr:cNvSpPr txBox="1"/>
      </xdr:nvSpPr>
      <xdr:spPr>
        <a:xfrm>
          <a:off x="11856085" y="17654905"/>
          <a:ext cx="393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38100</xdr:rowOff>
    </xdr:from>
    <xdr:ext cx="393700" cy="259080"/>
    <xdr:sp macro="" textlink="">
      <xdr:nvSpPr>
        <xdr:cNvPr id="775" name="n_4aveValue【公民館】&#10;有形固定資産減価償却率"/>
        <xdr:cNvSpPr txBox="1"/>
      </xdr:nvSpPr>
      <xdr:spPr>
        <a:xfrm>
          <a:off x="11061065" y="176974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153035</xdr:rowOff>
    </xdr:from>
    <xdr:ext cx="393700" cy="259080"/>
    <xdr:sp macro="" textlink="">
      <xdr:nvSpPr>
        <xdr:cNvPr id="776" name="n_1mainValue【公民館】&#10;有形固定資産減価償却率"/>
        <xdr:cNvSpPr txBox="1"/>
      </xdr:nvSpPr>
      <xdr:spPr>
        <a:xfrm>
          <a:off x="13386435" y="1695513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120650</xdr:rowOff>
    </xdr:from>
    <xdr:ext cx="393700" cy="251460"/>
    <xdr:sp macro="" textlink="">
      <xdr:nvSpPr>
        <xdr:cNvPr id="777" name="n_2mainValue【公民館】&#10;有形固定資産減価償却率"/>
        <xdr:cNvSpPr txBox="1"/>
      </xdr:nvSpPr>
      <xdr:spPr>
        <a:xfrm>
          <a:off x="12627610" y="16922750"/>
          <a:ext cx="393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78105</xdr:rowOff>
    </xdr:from>
    <xdr:ext cx="393700" cy="248285"/>
    <xdr:sp macro="" textlink="">
      <xdr:nvSpPr>
        <xdr:cNvPr id="778" name="n_3mainValue【公民館】&#10;有形固定資産減価償却率"/>
        <xdr:cNvSpPr txBox="1"/>
      </xdr:nvSpPr>
      <xdr:spPr>
        <a:xfrm>
          <a:off x="11856085" y="1688020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19685</xdr:rowOff>
    </xdr:from>
    <xdr:ext cx="393700" cy="249555"/>
    <xdr:sp macro="" textlink="">
      <xdr:nvSpPr>
        <xdr:cNvPr id="779" name="n_4mainValue【公民館】&#10;有形固定資産減価償却率"/>
        <xdr:cNvSpPr txBox="1"/>
      </xdr:nvSpPr>
      <xdr:spPr>
        <a:xfrm>
          <a:off x="11061065" y="16821785"/>
          <a:ext cx="393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0" name="正方形/長方形 779"/>
        <xdr:cNvSpPr/>
      </xdr:nvSpPr>
      <xdr:spPr>
        <a:xfrm>
          <a:off x="1603248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1" name="正方形/長方形 780"/>
        <xdr:cNvSpPr/>
      </xdr:nvSpPr>
      <xdr:spPr>
        <a:xfrm>
          <a:off x="161594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2" name="正方形/長方形 781"/>
        <xdr:cNvSpPr/>
      </xdr:nvSpPr>
      <xdr:spPr>
        <a:xfrm>
          <a:off x="161594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3" name="正方形/長方形 782"/>
        <xdr:cNvSpPr/>
      </xdr:nvSpPr>
      <xdr:spPr>
        <a:xfrm>
          <a:off x="1703451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84" name="正方形/長方形 783"/>
        <xdr:cNvSpPr/>
      </xdr:nvSpPr>
      <xdr:spPr>
        <a:xfrm>
          <a:off x="1703451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5" name="正方形/長方形 784"/>
        <xdr:cNvSpPr/>
      </xdr:nvSpPr>
      <xdr:spPr>
        <a:xfrm>
          <a:off x="1803654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86" name="正方形/長方形 785"/>
        <xdr:cNvSpPr/>
      </xdr:nvSpPr>
      <xdr:spPr>
        <a:xfrm>
          <a:off x="1803654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7" name="正方形/長方形 786"/>
        <xdr:cNvSpPr/>
      </xdr:nvSpPr>
      <xdr:spPr>
        <a:xfrm>
          <a:off x="1603248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88" name="テキスト ボックス 787"/>
        <xdr:cNvSpPr txBox="1"/>
      </xdr:nvSpPr>
      <xdr:spPr>
        <a:xfrm>
          <a:off x="16017875"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9" name="直線コネクタ 788"/>
        <xdr:cNvCxnSpPr/>
      </xdr:nvCxnSpPr>
      <xdr:spPr>
        <a:xfrm>
          <a:off x="1603248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90" name="直線コネクタ 789"/>
        <xdr:cNvCxnSpPr/>
      </xdr:nvCxnSpPr>
      <xdr:spPr>
        <a:xfrm>
          <a:off x="16032480" y="18249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791" name="テキスト ボックス 790"/>
        <xdr:cNvSpPr txBox="1"/>
      </xdr:nvSpPr>
      <xdr:spPr>
        <a:xfrm>
          <a:off x="15635605" y="1810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92" name="直線コネクタ 791"/>
        <xdr:cNvCxnSpPr/>
      </xdr:nvCxnSpPr>
      <xdr:spPr>
        <a:xfrm>
          <a:off x="16032480" y="17792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793" name="テキスト ボックス 792"/>
        <xdr:cNvSpPr txBox="1"/>
      </xdr:nvSpPr>
      <xdr:spPr>
        <a:xfrm>
          <a:off x="15635605" y="17650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94" name="直線コネクタ 793"/>
        <xdr:cNvCxnSpPr/>
      </xdr:nvCxnSpPr>
      <xdr:spPr>
        <a:xfrm>
          <a:off x="16032480" y="17335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795" name="テキスト ボックス 794"/>
        <xdr:cNvSpPr txBox="1"/>
      </xdr:nvSpPr>
      <xdr:spPr>
        <a:xfrm>
          <a:off x="15635605"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96" name="直線コネクタ 795"/>
        <xdr:cNvCxnSpPr/>
      </xdr:nvCxnSpPr>
      <xdr:spPr>
        <a:xfrm>
          <a:off x="16032480" y="16878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797" name="テキスト ボックス 796"/>
        <xdr:cNvSpPr txBox="1"/>
      </xdr:nvSpPr>
      <xdr:spPr>
        <a:xfrm>
          <a:off x="15635605" y="1673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8" name="直線コネクタ 797"/>
        <xdr:cNvCxnSpPr/>
      </xdr:nvCxnSpPr>
      <xdr:spPr>
        <a:xfrm>
          <a:off x="1603248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99" name="テキスト ボックス 798"/>
        <xdr:cNvSpPr txBox="1"/>
      </xdr:nvSpPr>
      <xdr:spPr>
        <a:xfrm>
          <a:off x="15635605"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公民館】&#10;一人当たり面積グラフ枠"/>
        <xdr:cNvSpPr/>
      </xdr:nvSpPr>
      <xdr:spPr>
        <a:xfrm>
          <a:off x="1603248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165100</xdr:rowOff>
    </xdr:from>
    <xdr:to xmlns:xdr="http://schemas.openxmlformats.org/drawingml/2006/spreadsheetDrawing">
      <xdr:col>116</xdr:col>
      <xdr:colOff>62865</xdr:colOff>
      <xdr:row>108</xdr:row>
      <xdr:rowOff>67310</xdr:rowOff>
    </xdr:to>
    <xdr:cxnSp macro="">
      <xdr:nvCxnSpPr>
        <xdr:cNvPr id="801" name="直線コネクタ 800"/>
        <xdr:cNvCxnSpPr/>
      </xdr:nvCxnSpPr>
      <xdr:spPr>
        <a:xfrm flipV="1">
          <a:off x="19435445" y="1713865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71120</xdr:rowOff>
    </xdr:from>
    <xdr:ext cx="458470" cy="259080"/>
    <xdr:sp macro="" textlink="">
      <xdr:nvSpPr>
        <xdr:cNvPr id="802" name="【公民館】&#10;一人当たり面積最小値テキスト"/>
        <xdr:cNvSpPr txBox="1"/>
      </xdr:nvSpPr>
      <xdr:spPr>
        <a:xfrm>
          <a:off x="19474180" y="182448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67310</xdr:rowOff>
    </xdr:from>
    <xdr:to xmlns:xdr="http://schemas.openxmlformats.org/drawingml/2006/spreadsheetDrawing">
      <xdr:col>116</xdr:col>
      <xdr:colOff>152400</xdr:colOff>
      <xdr:row>108</xdr:row>
      <xdr:rowOff>67310</xdr:rowOff>
    </xdr:to>
    <xdr:cxnSp macro="">
      <xdr:nvCxnSpPr>
        <xdr:cNvPr id="803" name="直線コネクタ 802"/>
        <xdr:cNvCxnSpPr/>
      </xdr:nvCxnSpPr>
      <xdr:spPr>
        <a:xfrm>
          <a:off x="19370675" y="182410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111760</xdr:rowOff>
    </xdr:from>
    <xdr:ext cx="458470" cy="248920"/>
    <xdr:sp macro="" textlink="">
      <xdr:nvSpPr>
        <xdr:cNvPr id="804" name="【公民館】&#10;一人当たり面積最大値テキスト"/>
        <xdr:cNvSpPr txBox="1"/>
      </xdr:nvSpPr>
      <xdr:spPr>
        <a:xfrm>
          <a:off x="19474180" y="1691386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165100</xdr:rowOff>
    </xdr:from>
    <xdr:to xmlns:xdr="http://schemas.openxmlformats.org/drawingml/2006/spreadsheetDrawing">
      <xdr:col>116</xdr:col>
      <xdr:colOff>152400</xdr:colOff>
      <xdr:row>101</xdr:row>
      <xdr:rowOff>165100</xdr:rowOff>
    </xdr:to>
    <xdr:cxnSp macro="">
      <xdr:nvCxnSpPr>
        <xdr:cNvPr id="805" name="直線コネクタ 804"/>
        <xdr:cNvCxnSpPr/>
      </xdr:nvCxnSpPr>
      <xdr:spPr>
        <a:xfrm>
          <a:off x="19370675" y="171386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137160</xdr:rowOff>
    </xdr:from>
    <xdr:ext cx="458470" cy="259080"/>
    <xdr:sp macro="" textlink="">
      <xdr:nvSpPr>
        <xdr:cNvPr id="806" name="【公民館】&#10;一人当たり面積平均値テキスト"/>
        <xdr:cNvSpPr txBox="1"/>
      </xdr:nvSpPr>
      <xdr:spPr>
        <a:xfrm>
          <a:off x="19474180" y="17625060"/>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114300</xdr:rowOff>
    </xdr:from>
    <xdr:to xmlns:xdr="http://schemas.openxmlformats.org/drawingml/2006/spreadsheetDrawing">
      <xdr:col>116</xdr:col>
      <xdr:colOff>114300</xdr:colOff>
      <xdr:row>106</xdr:row>
      <xdr:rowOff>44450</xdr:rowOff>
    </xdr:to>
    <xdr:sp macro="" textlink="">
      <xdr:nvSpPr>
        <xdr:cNvPr id="807" name="フローチャート: 判断 806"/>
        <xdr:cNvSpPr/>
      </xdr:nvSpPr>
      <xdr:spPr>
        <a:xfrm>
          <a:off x="1938528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128270</xdr:rowOff>
    </xdr:from>
    <xdr:to xmlns:xdr="http://schemas.openxmlformats.org/drawingml/2006/spreadsheetDrawing">
      <xdr:col>112</xdr:col>
      <xdr:colOff>38100</xdr:colOff>
      <xdr:row>106</xdr:row>
      <xdr:rowOff>58420</xdr:rowOff>
    </xdr:to>
    <xdr:sp macro="" textlink="">
      <xdr:nvSpPr>
        <xdr:cNvPr id="808" name="フローチャート: 判断 807"/>
        <xdr:cNvSpPr/>
      </xdr:nvSpPr>
      <xdr:spPr>
        <a:xfrm>
          <a:off x="18664555" y="177876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20955</xdr:rowOff>
    </xdr:from>
    <xdr:to xmlns:xdr="http://schemas.openxmlformats.org/drawingml/2006/spreadsheetDrawing">
      <xdr:col>107</xdr:col>
      <xdr:colOff>101600</xdr:colOff>
      <xdr:row>106</xdr:row>
      <xdr:rowOff>122555</xdr:rowOff>
    </xdr:to>
    <xdr:sp macro="" textlink="">
      <xdr:nvSpPr>
        <xdr:cNvPr id="809" name="フローチャート: 判断 808"/>
        <xdr:cNvSpPr/>
      </xdr:nvSpPr>
      <xdr:spPr>
        <a:xfrm>
          <a:off x="17869535" y="178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39370</xdr:rowOff>
    </xdr:from>
    <xdr:to xmlns:xdr="http://schemas.openxmlformats.org/drawingml/2006/spreadsheetDrawing">
      <xdr:col>102</xdr:col>
      <xdr:colOff>165100</xdr:colOff>
      <xdr:row>106</xdr:row>
      <xdr:rowOff>140970</xdr:rowOff>
    </xdr:to>
    <xdr:sp macro="" textlink="">
      <xdr:nvSpPr>
        <xdr:cNvPr id="810" name="フローチャート: 判断 809"/>
        <xdr:cNvSpPr/>
      </xdr:nvSpPr>
      <xdr:spPr>
        <a:xfrm>
          <a:off x="1709801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11430</xdr:rowOff>
    </xdr:from>
    <xdr:to xmlns:xdr="http://schemas.openxmlformats.org/drawingml/2006/spreadsheetDrawing">
      <xdr:col>98</xdr:col>
      <xdr:colOff>38100</xdr:colOff>
      <xdr:row>106</xdr:row>
      <xdr:rowOff>113030</xdr:rowOff>
    </xdr:to>
    <xdr:sp macro="" textlink="">
      <xdr:nvSpPr>
        <xdr:cNvPr id="811" name="フローチャート: 判断 810"/>
        <xdr:cNvSpPr/>
      </xdr:nvSpPr>
      <xdr:spPr>
        <a:xfrm>
          <a:off x="16326485" y="178422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2" name="テキスト ボックス 811"/>
        <xdr:cNvSpPr txBox="1"/>
      </xdr:nvSpPr>
      <xdr:spPr>
        <a:xfrm>
          <a:off x="1926907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111</xdr:row>
      <xdr:rowOff>16510</xdr:rowOff>
    </xdr:from>
    <xdr:ext cx="762000" cy="259080"/>
    <xdr:sp macro="" textlink="">
      <xdr:nvSpPr>
        <xdr:cNvPr id="813" name="テキスト ボックス 812"/>
        <xdr:cNvSpPr txBox="1"/>
      </xdr:nvSpPr>
      <xdr:spPr>
        <a:xfrm>
          <a:off x="185375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0570" cy="259080"/>
    <xdr:sp macro="" textlink="">
      <xdr:nvSpPr>
        <xdr:cNvPr id="814" name="テキスト ボックス 813"/>
        <xdr:cNvSpPr txBox="1"/>
      </xdr:nvSpPr>
      <xdr:spPr>
        <a:xfrm>
          <a:off x="1775333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0570" cy="259080"/>
    <xdr:sp macro="" textlink="">
      <xdr:nvSpPr>
        <xdr:cNvPr id="815" name="テキスト ボックス 814"/>
        <xdr:cNvSpPr txBox="1"/>
      </xdr:nvSpPr>
      <xdr:spPr>
        <a:xfrm>
          <a:off x="1698180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111</xdr:row>
      <xdr:rowOff>16510</xdr:rowOff>
    </xdr:from>
    <xdr:ext cx="762000" cy="259080"/>
    <xdr:sp macro="" textlink="">
      <xdr:nvSpPr>
        <xdr:cNvPr id="816" name="テキスト ボックス 815"/>
        <xdr:cNvSpPr txBox="1"/>
      </xdr:nvSpPr>
      <xdr:spPr>
        <a:xfrm>
          <a:off x="1619948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0</xdr:rowOff>
    </xdr:from>
    <xdr:to xmlns:xdr="http://schemas.openxmlformats.org/drawingml/2006/spreadsheetDrawing">
      <xdr:col>116</xdr:col>
      <xdr:colOff>114300</xdr:colOff>
      <xdr:row>107</xdr:row>
      <xdr:rowOff>101600</xdr:rowOff>
    </xdr:to>
    <xdr:sp macro="" textlink="">
      <xdr:nvSpPr>
        <xdr:cNvPr id="817" name="楕円 816"/>
        <xdr:cNvSpPr/>
      </xdr:nvSpPr>
      <xdr:spPr>
        <a:xfrm>
          <a:off x="1938528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149860</xdr:rowOff>
    </xdr:from>
    <xdr:ext cx="458470" cy="259080"/>
    <xdr:sp macro="" textlink="">
      <xdr:nvSpPr>
        <xdr:cNvPr id="818" name="【公民館】&#10;一人当たり面積該当値テキスト"/>
        <xdr:cNvSpPr txBox="1"/>
      </xdr:nvSpPr>
      <xdr:spPr>
        <a:xfrm>
          <a:off x="19474180" y="179806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0</xdr:rowOff>
    </xdr:from>
    <xdr:to xmlns:xdr="http://schemas.openxmlformats.org/drawingml/2006/spreadsheetDrawing">
      <xdr:col>112</xdr:col>
      <xdr:colOff>38100</xdr:colOff>
      <xdr:row>107</xdr:row>
      <xdr:rowOff>101600</xdr:rowOff>
    </xdr:to>
    <xdr:sp macro="" textlink="">
      <xdr:nvSpPr>
        <xdr:cNvPr id="819" name="楕円 818"/>
        <xdr:cNvSpPr/>
      </xdr:nvSpPr>
      <xdr:spPr>
        <a:xfrm>
          <a:off x="18664555" y="180022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107</xdr:row>
      <xdr:rowOff>50800</xdr:rowOff>
    </xdr:from>
    <xdr:to xmlns:xdr="http://schemas.openxmlformats.org/drawingml/2006/spreadsheetDrawing">
      <xdr:col>116</xdr:col>
      <xdr:colOff>63500</xdr:colOff>
      <xdr:row>107</xdr:row>
      <xdr:rowOff>50800</xdr:rowOff>
    </xdr:to>
    <xdr:cxnSp macro="">
      <xdr:nvCxnSpPr>
        <xdr:cNvPr id="820" name="直線コネクタ 819"/>
        <xdr:cNvCxnSpPr/>
      </xdr:nvCxnSpPr>
      <xdr:spPr>
        <a:xfrm>
          <a:off x="18704560" y="1805305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148590</xdr:rowOff>
    </xdr:from>
    <xdr:to xmlns:xdr="http://schemas.openxmlformats.org/drawingml/2006/spreadsheetDrawing">
      <xdr:col>107</xdr:col>
      <xdr:colOff>101600</xdr:colOff>
      <xdr:row>107</xdr:row>
      <xdr:rowOff>78740</xdr:rowOff>
    </xdr:to>
    <xdr:sp macro="" textlink="">
      <xdr:nvSpPr>
        <xdr:cNvPr id="821" name="楕円 820"/>
        <xdr:cNvSpPr/>
      </xdr:nvSpPr>
      <xdr:spPr>
        <a:xfrm>
          <a:off x="17869535" y="179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27940</xdr:rowOff>
    </xdr:from>
    <xdr:to xmlns:xdr="http://schemas.openxmlformats.org/drawingml/2006/spreadsheetDrawing">
      <xdr:col>111</xdr:col>
      <xdr:colOff>167005</xdr:colOff>
      <xdr:row>107</xdr:row>
      <xdr:rowOff>50800</xdr:rowOff>
    </xdr:to>
    <xdr:cxnSp macro="">
      <xdr:nvCxnSpPr>
        <xdr:cNvPr id="822" name="直線コネクタ 821"/>
        <xdr:cNvCxnSpPr/>
      </xdr:nvCxnSpPr>
      <xdr:spPr>
        <a:xfrm>
          <a:off x="17920335" y="18030190"/>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153670</xdr:rowOff>
    </xdr:from>
    <xdr:to xmlns:xdr="http://schemas.openxmlformats.org/drawingml/2006/spreadsheetDrawing">
      <xdr:col>102</xdr:col>
      <xdr:colOff>165100</xdr:colOff>
      <xdr:row>107</xdr:row>
      <xdr:rowOff>83820</xdr:rowOff>
    </xdr:to>
    <xdr:sp macro="" textlink="">
      <xdr:nvSpPr>
        <xdr:cNvPr id="823" name="楕円 822"/>
        <xdr:cNvSpPr/>
      </xdr:nvSpPr>
      <xdr:spPr>
        <a:xfrm>
          <a:off x="17098010" y="179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27940</xdr:rowOff>
    </xdr:from>
    <xdr:to xmlns:xdr="http://schemas.openxmlformats.org/drawingml/2006/spreadsheetDrawing">
      <xdr:col>107</xdr:col>
      <xdr:colOff>50800</xdr:colOff>
      <xdr:row>107</xdr:row>
      <xdr:rowOff>33020</xdr:rowOff>
    </xdr:to>
    <xdr:cxnSp macro="">
      <xdr:nvCxnSpPr>
        <xdr:cNvPr id="824" name="直線コネクタ 823"/>
        <xdr:cNvCxnSpPr/>
      </xdr:nvCxnSpPr>
      <xdr:spPr>
        <a:xfrm flipV="1">
          <a:off x="17148810" y="18030190"/>
          <a:ext cx="7715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153670</xdr:rowOff>
    </xdr:from>
    <xdr:to xmlns:xdr="http://schemas.openxmlformats.org/drawingml/2006/spreadsheetDrawing">
      <xdr:col>98</xdr:col>
      <xdr:colOff>38100</xdr:colOff>
      <xdr:row>107</xdr:row>
      <xdr:rowOff>83820</xdr:rowOff>
    </xdr:to>
    <xdr:sp macro="" textlink="">
      <xdr:nvSpPr>
        <xdr:cNvPr id="825" name="楕円 824"/>
        <xdr:cNvSpPr/>
      </xdr:nvSpPr>
      <xdr:spPr>
        <a:xfrm>
          <a:off x="16326485" y="179844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107</xdr:row>
      <xdr:rowOff>33020</xdr:rowOff>
    </xdr:from>
    <xdr:to xmlns:xdr="http://schemas.openxmlformats.org/drawingml/2006/spreadsheetDrawing">
      <xdr:col>102</xdr:col>
      <xdr:colOff>114300</xdr:colOff>
      <xdr:row>107</xdr:row>
      <xdr:rowOff>33020</xdr:rowOff>
    </xdr:to>
    <xdr:cxnSp macro="">
      <xdr:nvCxnSpPr>
        <xdr:cNvPr id="826" name="直線コネクタ 825"/>
        <xdr:cNvCxnSpPr/>
      </xdr:nvCxnSpPr>
      <xdr:spPr>
        <a:xfrm>
          <a:off x="16366490" y="1803527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74930</xdr:rowOff>
    </xdr:from>
    <xdr:ext cx="458470" cy="251460"/>
    <xdr:sp macro="" textlink="">
      <xdr:nvSpPr>
        <xdr:cNvPr id="827" name="n_1aveValue【公民館】&#10;一人当たり面積"/>
        <xdr:cNvSpPr txBox="1"/>
      </xdr:nvSpPr>
      <xdr:spPr>
        <a:xfrm>
          <a:off x="18491200" y="175628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139065</xdr:rowOff>
    </xdr:from>
    <xdr:ext cx="469900" cy="259080"/>
    <xdr:sp macro="" textlink="">
      <xdr:nvSpPr>
        <xdr:cNvPr id="828" name="n_2aveValue【公民館】&#10;一人当たり面積"/>
        <xdr:cNvSpPr txBox="1"/>
      </xdr:nvSpPr>
      <xdr:spPr>
        <a:xfrm>
          <a:off x="17708880" y="17626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157480</xdr:rowOff>
    </xdr:from>
    <xdr:ext cx="469900" cy="248920"/>
    <xdr:sp macro="" textlink="">
      <xdr:nvSpPr>
        <xdr:cNvPr id="829" name="n_3aveValue【公民館】&#10;一人当たり面積"/>
        <xdr:cNvSpPr txBox="1"/>
      </xdr:nvSpPr>
      <xdr:spPr>
        <a:xfrm>
          <a:off x="16937355" y="17645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129540</xdr:rowOff>
    </xdr:from>
    <xdr:ext cx="469900" cy="259080"/>
    <xdr:sp macro="" textlink="">
      <xdr:nvSpPr>
        <xdr:cNvPr id="830" name="n_4aveValue【公民館】&#10;一人当たり面積"/>
        <xdr:cNvSpPr txBox="1"/>
      </xdr:nvSpPr>
      <xdr:spPr>
        <a:xfrm>
          <a:off x="16165830" y="17617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92710</xdr:rowOff>
    </xdr:from>
    <xdr:ext cx="458470" cy="259080"/>
    <xdr:sp macro="" textlink="">
      <xdr:nvSpPr>
        <xdr:cNvPr id="831" name="n_1mainValue【公民館】&#10;一人当たり面積"/>
        <xdr:cNvSpPr txBox="1"/>
      </xdr:nvSpPr>
      <xdr:spPr>
        <a:xfrm>
          <a:off x="18491200" y="180949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69850</xdr:rowOff>
    </xdr:from>
    <xdr:ext cx="469900" cy="259080"/>
    <xdr:sp macro="" textlink="">
      <xdr:nvSpPr>
        <xdr:cNvPr id="832" name="n_2mainValue【公民館】&#10;一人当たり面積"/>
        <xdr:cNvSpPr txBox="1"/>
      </xdr:nvSpPr>
      <xdr:spPr>
        <a:xfrm>
          <a:off x="17708880" y="180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74930</xdr:rowOff>
    </xdr:from>
    <xdr:ext cx="469900" cy="251460"/>
    <xdr:sp macro="" textlink="">
      <xdr:nvSpPr>
        <xdr:cNvPr id="833" name="n_3mainValue【公民館】&#10;一人当たり面積"/>
        <xdr:cNvSpPr txBox="1"/>
      </xdr:nvSpPr>
      <xdr:spPr>
        <a:xfrm>
          <a:off x="16937355" y="18077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74930</xdr:rowOff>
    </xdr:from>
    <xdr:ext cx="469900" cy="251460"/>
    <xdr:sp macro="" textlink="">
      <xdr:nvSpPr>
        <xdr:cNvPr id="834" name="n_4mainValue【公民館】&#10;一人当たり面積"/>
        <xdr:cNvSpPr txBox="1"/>
      </xdr:nvSpPr>
      <xdr:spPr>
        <a:xfrm>
          <a:off x="16165830" y="18077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5" name="正方形/長方形 834"/>
        <xdr:cNvSpPr/>
      </xdr:nvSpPr>
      <xdr:spPr>
        <a:xfrm>
          <a:off x="668020" y="19088100"/>
          <a:ext cx="195249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6" name="正方形/長方形 835"/>
        <xdr:cNvSpPr/>
      </xdr:nvSpPr>
      <xdr:spPr>
        <a:xfrm>
          <a:off x="668020" y="19151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7" name="テキスト ボックス 836"/>
        <xdr:cNvSpPr txBox="1"/>
      </xdr:nvSpPr>
      <xdr:spPr>
        <a:xfrm>
          <a:off x="744220" y="19405600"/>
          <a:ext cx="193598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道路】の有形固定資産減価償却率は、類似団体の平均値と同水準であるが、年々上昇している。これは、維持補修がパッチワーク工法やオーバーレイ等での対応が中心であるため、これが有形固定資産減価償却率を引き上げる要因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【学校施設】の有形固定資産減価償却率は、全国、県及び類似団体と比較して高い水準となっているが、</a:t>
          </a:r>
          <a:r>
            <a:rPr kumimoji="1" lang="ja-JP" altLang="en-US" sz="1300">
              <a:solidFill>
                <a:sysClr val="windowText" lastClr="000000"/>
              </a:solidFill>
              <a:latin typeface="ＭＳ Ｐゴシック"/>
              <a:ea typeface="ＭＳ Ｐゴシック"/>
            </a:rPr>
            <a:t>学校の校舎等の長寿命化工事が進捗しており、有形固定資産取得価額が増加したため、前年度より2.2％低下した。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【公営住宅】の有形固定資産減価償却率は、類似団体の平均値を下回っている。また、令和4年度に市営万野住宅の建替事業や市営富士見ヶ丘住宅の長寿命化事業を実施したため、前年度より2</a:t>
          </a:r>
          <a:r>
            <a:rPr kumimoji="1" lang="ja-JP" altLang="en-US" sz="1300">
              <a:solidFill>
                <a:sysClr val="windowText" lastClr="000000"/>
              </a:solidFill>
              <a:latin typeface="ＭＳ Ｐゴシック"/>
              <a:ea typeface="ＭＳ Ｐゴシック"/>
            </a:rPr>
            <a:t>.5％低下した。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道路】の一人当たり延長及び【橋りょう・トンネル】の一人当たり有形固定資産（償却資産）額は、類似団体と比較して高い水準となっている。これは当市の面積が389.08㎢と広いため、人口に対してインフラ資産の総量が多いことが要因となっている。</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700500" y="190500"/>
          <a:ext cx="34925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719550" y="215900"/>
          <a:ext cx="34480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744950" y="241300"/>
          <a:ext cx="33909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64055" y="905510"/>
          <a:ext cx="11690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306185" y="1680210"/>
          <a:ext cx="300609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711690" y="873760"/>
          <a:ext cx="133604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48545" y="937260"/>
          <a:ext cx="11690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48545" y="1196340"/>
          <a:ext cx="11690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94240" y="10223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48215" y="9753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48215" y="12344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6917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6917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7175"/>
    <xdr:sp macro="" textlink="">
      <xdr:nvSpPr>
        <xdr:cNvPr id="29" name="テキスト ボックス 28"/>
        <xdr:cNvSpPr txBox="1"/>
      </xdr:nvSpPr>
      <xdr:spPr>
        <a:xfrm>
          <a:off x="628015" y="273685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8015"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28015"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47015"/>
    <xdr:sp macro="" textlink="">
      <xdr:nvSpPr>
        <xdr:cNvPr id="32" name="テキスト ボックス 31"/>
        <xdr:cNvSpPr txBox="1"/>
      </xdr:nvSpPr>
      <xdr:spPr>
        <a:xfrm>
          <a:off x="628015" y="3670300"/>
          <a:ext cx="4433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6802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79502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79502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67005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67005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6720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6720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66802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65341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66802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7114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668020" y="70827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7360" cy="259080"/>
    <xdr:sp macro="" textlink="">
      <xdr:nvSpPr>
        <xdr:cNvPr id="45" name="テキスト ボックス 44"/>
        <xdr:cNvSpPr txBox="1"/>
      </xdr:nvSpPr>
      <xdr:spPr>
        <a:xfrm>
          <a:off x="271145"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68020" y="67094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39</xdr:row>
      <xdr:rowOff>29210</xdr:rowOff>
    </xdr:from>
    <xdr:ext cx="403225" cy="247650"/>
    <xdr:sp macro="" textlink="">
      <xdr:nvSpPr>
        <xdr:cNvPr id="47" name="テキスト ボックス 46"/>
        <xdr:cNvSpPr txBox="1"/>
      </xdr:nvSpPr>
      <xdr:spPr>
        <a:xfrm>
          <a:off x="334010" y="65709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668020" y="6339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36</xdr:row>
      <xdr:rowOff>162560</xdr:rowOff>
    </xdr:from>
    <xdr:ext cx="403225" cy="257175"/>
    <xdr:sp macro="" textlink="">
      <xdr:nvSpPr>
        <xdr:cNvPr id="49" name="テキスト ボックス 48"/>
        <xdr:cNvSpPr txBox="1"/>
      </xdr:nvSpPr>
      <xdr:spPr>
        <a:xfrm>
          <a:off x="334010" y="6201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668020" y="59664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34</xdr:row>
      <xdr:rowOff>124460</xdr:rowOff>
    </xdr:from>
    <xdr:ext cx="403225" cy="257810"/>
    <xdr:sp macro="" textlink="">
      <xdr:nvSpPr>
        <xdr:cNvPr id="51" name="テキスト ボックス 50"/>
        <xdr:cNvSpPr txBox="1"/>
      </xdr:nvSpPr>
      <xdr:spPr>
        <a:xfrm>
          <a:off x="334010" y="58280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668020" y="5593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9090" cy="247015"/>
    <xdr:sp macro="" textlink="">
      <xdr:nvSpPr>
        <xdr:cNvPr id="53" name="テキスト ボックス 52"/>
        <xdr:cNvSpPr txBox="1"/>
      </xdr:nvSpPr>
      <xdr:spPr>
        <a:xfrm>
          <a:off x="375920" y="545465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66802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66802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070985" y="559308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58470" cy="259080"/>
    <xdr:sp macro="" textlink="">
      <xdr:nvSpPr>
        <xdr:cNvPr id="57" name="【図書館】&#10;有形固定資産減価償却率最小値テキスト"/>
        <xdr:cNvSpPr txBox="1"/>
      </xdr:nvSpPr>
      <xdr:spPr>
        <a:xfrm>
          <a:off x="4109720" y="68402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006215" y="6836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28930" cy="259080"/>
    <xdr:sp macro="" textlink="">
      <xdr:nvSpPr>
        <xdr:cNvPr id="59" name="【図書館】&#10;有形固定資産減価償却率最大値テキスト"/>
        <xdr:cNvSpPr txBox="1"/>
      </xdr:nvSpPr>
      <xdr:spPr>
        <a:xfrm>
          <a:off x="4109720" y="5372100"/>
          <a:ext cx="328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006215" y="55930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143510</xdr:rowOff>
    </xdr:from>
    <xdr:ext cx="393700" cy="247015"/>
    <xdr:sp macro="" textlink="">
      <xdr:nvSpPr>
        <xdr:cNvPr id="61" name="【図書館】&#10;有形固定資産減価償却率平均値テキスト"/>
        <xdr:cNvSpPr txBox="1"/>
      </xdr:nvSpPr>
      <xdr:spPr>
        <a:xfrm>
          <a:off x="4109720" y="6014720"/>
          <a:ext cx="3937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50800</xdr:rowOff>
    </xdr:to>
    <xdr:sp macro="" textlink="">
      <xdr:nvSpPr>
        <xdr:cNvPr id="62" name="フローチャート: 判断 61"/>
        <xdr:cNvSpPr/>
      </xdr:nvSpPr>
      <xdr:spPr>
        <a:xfrm>
          <a:off x="402082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99060</xdr:rowOff>
    </xdr:from>
    <xdr:to xmlns:xdr="http://schemas.openxmlformats.org/drawingml/2006/spreadsheetDrawing">
      <xdr:col>20</xdr:col>
      <xdr:colOff>38100</xdr:colOff>
      <xdr:row>37</xdr:row>
      <xdr:rowOff>29210</xdr:rowOff>
    </xdr:to>
    <xdr:sp macro="" textlink="">
      <xdr:nvSpPr>
        <xdr:cNvPr id="63" name="フローチャート: 判断 62"/>
        <xdr:cNvSpPr/>
      </xdr:nvSpPr>
      <xdr:spPr>
        <a:xfrm>
          <a:off x="3300095" y="61379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110490</xdr:rowOff>
    </xdr:from>
    <xdr:to xmlns:xdr="http://schemas.openxmlformats.org/drawingml/2006/spreadsheetDrawing">
      <xdr:col>15</xdr:col>
      <xdr:colOff>101600</xdr:colOff>
      <xdr:row>37</xdr:row>
      <xdr:rowOff>40640</xdr:rowOff>
    </xdr:to>
    <xdr:sp macro="" textlink="">
      <xdr:nvSpPr>
        <xdr:cNvPr id="64" name="フローチャート: 判断 63"/>
        <xdr:cNvSpPr/>
      </xdr:nvSpPr>
      <xdr:spPr>
        <a:xfrm>
          <a:off x="2505075" y="6149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5" name="フローチャート: 判断 64"/>
        <xdr:cNvSpPr/>
      </xdr:nvSpPr>
      <xdr:spPr>
        <a:xfrm>
          <a:off x="1733550" y="6183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161290</xdr:rowOff>
    </xdr:from>
    <xdr:to xmlns:xdr="http://schemas.openxmlformats.org/drawingml/2006/spreadsheetDrawing">
      <xdr:col>6</xdr:col>
      <xdr:colOff>38100</xdr:colOff>
      <xdr:row>37</xdr:row>
      <xdr:rowOff>91440</xdr:rowOff>
    </xdr:to>
    <xdr:sp macro="" textlink="">
      <xdr:nvSpPr>
        <xdr:cNvPr id="66" name="フローチャート: 判断 65"/>
        <xdr:cNvSpPr/>
      </xdr:nvSpPr>
      <xdr:spPr>
        <a:xfrm>
          <a:off x="962025" y="62001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2730"/>
    <xdr:sp macro="" textlink="">
      <xdr:nvSpPr>
        <xdr:cNvPr id="67" name="テキスト ボックス 66"/>
        <xdr:cNvSpPr txBox="1"/>
      </xdr:nvSpPr>
      <xdr:spPr>
        <a:xfrm>
          <a:off x="390461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44</xdr:row>
      <xdr:rowOff>73660</xdr:rowOff>
    </xdr:from>
    <xdr:ext cx="762000" cy="252730"/>
    <xdr:sp macro="" textlink="">
      <xdr:nvSpPr>
        <xdr:cNvPr id="68" name="テキスト ボックス 67"/>
        <xdr:cNvSpPr txBox="1"/>
      </xdr:nvSpPr>
      <xdr:spPr>
        <a:xfrm>
          <a:off x="317309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50570" cy="252730"/>
    <xdr:sp macro="" textlink="">
      <xdr:nvSpPr>
        <xdr:cNvPr id="69" name="テキスト ボックス 68"/>
        <xdr:cNvSpPr txBox="1"/>
      </xdr:nvSpPr>
      <xdr:spPr>
        <a:xfrm>
          <a:off x="238887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50570" cy="252730"/>
    <xdr:sp macro="" textlink="">
      <xdr:nvSpPr>
        <xdr:cNvPr id="70" name="テキスト ボックス 69"/>
        <xdr:cNvSpPr txBox="1"/>
      </xdr:nvSpPr>
      <xdr:spPr>
        <a:xfrm>
          <a:off x="161734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44</xdr:row>
      <xdr:rowOff>73660</xdr:rowOff>
    </xdr:from>
    <xdr:ext cx="762000" cy="252730"/>
    <xdr:sp macro="" textlink="">
      <xdr:nvSpPr>
        <xdr:cNvPr id="71" name="テキスト ボックス 70"/>
        <xdr:cNvSpPr txBox="1"/>
      </xdr:nvSpPr>
      <xdr:spPr>
        <a:xfrm>
          <a:off x="83502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55880</xdr:rowOff>
    </xdr:from>
    <xdr:to xmlns:xdr="http://schemas.openxmlformats.org/drawingml/2006/spreadsheetDrawing">
      <xdr:col>24</xdr:col>
      <xdr:colOff>114300</xdr:colOff>
      <xdr:row>37</xdr:row>
      <xdr:rowOff>157480</xdr:rowOff>
    </xdr:to>
    <xdr:sp macro="" textlink="">
      <xdr:nvSpPr>
        <xdr:cNvPr id="72" name="楕円 71"/>
        <xdr:cNvSpPr/>
      </xdr:nvSpPr>
      <xdr:spPr>
        <a:xfrm>
          <a:off x="402082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34290</xdr:rowOff>
    </xdr:from>
    <xdr:ext cx="393700" cy="247015"/>
    <xdr:sp macro="" textlink="">
      <xdr:nvSpPr>
        <xdr:cNvPr id="73" name="【図書館】&#10;有形固定資産減価償却率該当値テキスト"/>
        <xdr:cNvSpPr txBox="1"/>
      </xdr:nvSpPr>
      <xdr:spPr>
        <a:xfrm>
          <a:off x="4109720" y="624078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6350</xdr:rowOff>
    </xdr:from>
    <xdr:to xmlns:xdr="http://schemas.openxmlformats.org/drawingml/2006/spreadsheetDrawing">
      <xdr:col>20</xdr:col>
      <xdr:colOff>38100</xdr:colOff>
      <xdr:row>38</xdr:row>
      <xdr:rowOff>107950</xdr:rowOff>
    </xdr:to>
    <xdr:sp macro="" textlink="">
      <xdr:nvSpPr>
        <xdr:cNvPr id="74" name="楕円 73"/>
        <xdr:cNvSpPr/>
      </xdr:nvSpPr>
      <xdr:spPr>
        <a:xfrm>
          <a:off x="3300095" y="63804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37</xdr:row>
      <xdr:rowOff>106680</xdr:rowOff>
    </xdr:from>
    <xdr:to xmlns:xdr="http://schemas.openxmlformats.org/drawingml/2006/spreadsheetDrawing">
      <xdr:col>24</xdr:col>
      <xdr:colOff>63500</xdr:colOff>
      <xdr:row>38</xdr:row>
      <xdr:rowOff>57150</xdr:rowOff>
    </xdr:to>
    <xdr:cxnSp macro="">
      <xdr:nvCxnSpPr>
        <xdr:cNvPr id="75" name="直線コネクタ 74"/>
        <xdr:cNvCxnSpPr/>
      </xdr:nvCxnSpPr>
      <xdr:spPr>
        <a:xfrm flipV="1">
          <a:off x="3340100" y="6313170"/>
          <a:ext cx="73152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151130</xdr:rowOff>
    </xdr:from>
    <xdr:to xmlns:xdr="http://schemas.openxmlformats.org/drawingml/2006/spreadsheetDrawing">
      <xdr:col>15</xdr:col>
      <xdr:colOff>101600</xdr:colOff>
      <xdr:row>38</xdr:row>
      <xdr:rowOff>81280</xdr:rowOff>
    </xdr:to>
    <xdr:sp macro="" textlink="">
      <xdr:nvSpPr>
        <xdr:cNvPr id="76" name="楕円 75"/>
        <xdr:cNvSpPr/>
      </xdr:nvSpPr>
      <xdr:spPr>
        <a:xfrm>
          <a:off x="2505075"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30480</xdr:rowOff>
    </xdr:from>
    <xdr:to xmlns:xdr="http://schemas.openxmlformats.org/drawingml/2006/spreadsheetDrawing">
      <xdr:col>19</xdr:col>
      <xdr:colOff>167005</xdr:colOff>
      <xdr:row>38</xdr:row>
      <xdr:rowOff>57150</xdr:rowOff>
    </xdr:to>
    <xdr:cxnSp macro="">
      <xdr:nvCxnSpPr>
        <xdr:cNvPr id="77" name="直線コネクタ 76"/>
        <xdr:cNvCxnSpPr/>
      </xdr:nvCxnSpPr>
      <xdr:spPr>
        <a:xfrm>
          <a:off x="2555875" y="6404610"/>
          <a:ext cx="7842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124460</xdr:rowOff>
    </xdr:from>
    <xdr:to xmlns:xdr="http://schemas.openxmlformats.org/drawingml/2006/spreadsheetDrawing">
      <xdr:col>10</xdr:col>
      <xdr:colOff>165100</xdr:colOff>
      <xdr:row>38</xdr:row>
      <xdr:rowOff>54610</xdr:rowOff>
    </xdr:to>
    <xdr:sp macro="" textlink="">
      <xdr:nvSpPr>
        <xdr:cNvPr id="78" name="楕円 77"/>
        <xdr:cNvSpPr/>
      </xdr:nvSpPr>
      <xdr:spPr>
        <a:xfrm>
          <a:off x="173355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3810</xdr:rowOff>
    </xdr:from>
    <xdr:to xmlns:xdr="http://schemas.openxmlformats.org/drawingml/2006/spreadsheetDrawing">
      <xdr:col>15</xdr:col>
      <xdr:colOff>50800</xdr:colOff>
      <xdr:row>38</xdr:row>
      <xdr:rowOff>30480</xdr:rowOff>
    </xdr:to>
    <xdr:cxnSp macro="">
      <xdr:nvCxnSpPr>
        <xdr:cNvPr id="79" name="直線コネクタ 78"/>
        <xdr:cNvCxnSpPr/>
      </xdr:nvCxnSpPr>
      <xdr:spPr>
        <a:xfrm>
          <a:off x="1784350" y="6377940"/>
          <a:ext cx="7715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99060</xdr:rowOff>
    </xdr:from>
    <xdr:to xmlns:xdr="http://schemas.openxmlformats.org/drawingml/2006/spreadsheetDrawing">
      <xdr:col>6</xdr:col>
      <xdr:colOff>38100</xdr:colOff>
      <xdr:row>38</xdr:row>
      <xdr:rowOff>29210</xdr:rowOff>
    </xdr:to>
    <xdr:sp macro="" textlink="">
      <xdr:nvSpPr>
        <xdr:cNvPr id="80" name="楕円 79"/>
        <xdr:cNvSpPr/>
      </xdr:nvSpPr>
      <xdr:spPr>
        <a:xfrm>
          <a:off x="962025" y="63055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37</xdr:row>
      <xdr:rowOff>149860</xdr:rowOff>
    </xdr:from>
    <xdr:to xmlns:xdr="http://schemas.openxmlformats.org/drawingml/2006/spreadsheetDrawing">
      <xdr:col>10</xdr:col>
      <xdr:colOff>114300</xdr:colOff>
      <xdr:row>38</xdr:row>
      <xdr:rowOff>3810</xdr:rowOff>
    </xdr:to>
    <xdr:cxnSp macro="">
      <xdr:nvCxnSpPr>
        <xdr:cNvPr id="81" name="直線コネクタ 80"/>
        <xdr:cNvCxnSpPr/>
      </xdr:nvCxnSpPr>
      <xdr:spPr>
        <a:xfrm>
          <a:off x="1002030" y="6356350"/>
          <a:ext cx="7823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45720</xdr:rowOff>
    </xdr:from>
    <xdr:ext cx="393700" cy="259080"/>
    <xdr:sp macro="" textlink="">
      <xdr:nvSpPr>
        <xdr:cNvPr id="82" name="n_1aveValue【図書館】&#10;有形固定資産減価償却率"/>
        <xdr:cNvSpPr txBox="1"/>
      </xdr:nvSpPr>
      <xdr:spPr>
        <a:xfrm>
          <a:off x="3159125" y="59169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57150</xdr:rowOff>
    </xdr:from>
    <xdr:ext cx="393700" cy="259080"/>
    <xdr:sp macro="" textlink="">
      <xdr:nvSpPr>
        <xdr:cNvPr id="83" name="n_2aveValue【図書館】&#10;有形固定資産減価償却率"/>
        <xdr:cNvSpPr txBox="1"/>
      </xdr:nvSpPr>
      <xdr:spPr>
        <a:xfrm>
          <a:off x="2376805" y="592836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393700" cy="247015"/>
    <xdr:sp macro="" textlink="">
      <xdr:nvSpPr>
        <xdr:cNvPr id="84" name="n_3aveValue【図書館】&#10;有形固定資産減価償却率"/>
        <xdr:cNvSpPr txBox="1"/>
      </xdr:nvSpPr>
      <xdr:spPr>
        <a:xfrm>
          <a:off x="1605280" y="596265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107950</xdr:rowOff>
    </xdr:from>
    <xdr:ext cx="393700" cy="255905"/>
    <xdr:sp macro="" textlink="">
      <xdr:nvSpPr>
        <xdr:cNvPr id="85" name="n_4aveValue【図書館】&#10;有形固定資産減価償却率"/>
        <xdr:cNvSpPr txBox="1"/>
      </xdr:nvSpPr>
      <xdr:spPr>
        <a:xfrm>
          <a:off x="833755" y="5979160"/>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99060</xdr:rowOff>
    </xdr:from>
    <xdr:ext cx="393700" cy="259080"/>
    <xdr:sp macro="" textlink="">
      <xdr:nvSpPr>
        <xdr:cNvPr id="86" name="n_1mainValue【図書館】&#10;有形固定資産減価償却率"/>
        <xdr:cNvSpPr txBox="1"/>
      </xdr:nvSpPr>
      <xdr:spPr>
        <a:xfrm>
          <a:off x="3159125" y="64731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72390</xdr:rowOff>
    </xdr:from>
    <xdr:ext cx="393700" cy="254000"/>
    <xdr:sp macro="" textlink="">
      <xdr:nvSpPr>
        <xdr:cNvPr id="87" name="n_2mainValue【図書館】&#10;有形固定資産減価償却率"/>
        <xdr:cNvSpPr txBox="1"/>
      </xdr:nvSpPr>
      <xdr:spPr>
        <a:xfrm>
          <a:off x="2376805" y="6446520"/>
          <a:ext cx="3937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45720</xdr:rowOff>
    </xdr:from>
    <xdr:ext cx="393700" cy="259080"/>
    <xdr:sp macro="" textlink="">
      <xdr:nvSpPr>
        <xdr:cNvPr id="88" name="n_3mainValue【図書館】&#10;有形固定資産減価償却率"/>
        <xdr:cNvSpPr txBox="1"/>
      </xdr:nvSpPr>
      <xdr:spPr>
        <a:xfrm>
          <a:off x="1605280" y="64198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20320</xdr:rowOff>
    </xdr:from>
    <xdr:ext cx="393700" cy="259080"/>
    <xdr:sp macro="" textlink="">
      <xdr:nvSpPr>
        <xdr:cNvPr id="89" name="n_4mainValue【図書館】&#10;有形固定資産減価償却率"/>
        <xdr:cNvSpPr txBox="1"/>
      </xdr:nvSpPr>
      <xdr:spPr>
        <a:xfrm>
          <a:off x="833755" y="63944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5805170"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590867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590867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680720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680720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78092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78092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5805170"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25425"/>
    <xdr:sp macro="" textlink="">
      <xdr:nvSpPr>
        <xdr:cNvPr id="98" name="テキスト ボックス 97"/>
        <xdr:cNvSpPr txBox="1"/>
      </xdr:nvSpPr>
      <xdr:spPr>
        <a:xfrm>
          <a:off x="5767070"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5805170" y="74561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0" name="直線コネクタ 99"/>
        <xdr:cNvCxnSpPr/>
      </xdr:nvCxnSpPr>
      <xdr:spPr>
        <a:xfrm>
          <a:off x="5805170" y="7137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7360" cy="247650"/>
    <xdr:sp macro="" textlink="">
      <xdr:nvSpPr>
        <xdr:cNvPr id="101" name="テキスト ボックス 100"/>
        <xdr:cNvSpPr txBox="1"/>
      </xdr:nvSpPr>
      <xdr:spPr>
        <a:xfrm>
          <a:off x="5384800" y="69989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108585</xdr:rowOff>
    </xdr:from>
    <xdr:to xmlns:xdr="http://schemas.openxmlformats.org/drawingml/2006/spreadsheetDrawing">
      <xdr:col>59</xdr:col>
      <xdr:colOff>50800</xdr:colOff>
      <xdr:row>40</xdr:row>
      <xdr:rowOff>108585</xdr:rowOff>
    </xdr:to>
    <xdr:cxnSp macro="">
      <xdr:nvCxnSpPr>
        <xdr:cNvPr id="102" name="直線コネクタ 101"/>
        <xdr:cNvCxnSpPr/>
      </xdr:nvCxnSpPr>
      <xdr:spPr>
        <a:xfrm>
          <a:off x="5805170" y="68179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7360" cy="259080"/>
    <xdr:sp macro="" textlink="">
      <xdr:nvSpPr>
        <xdr:cNvPr id="103" name="テキスト ボックス 102"/>
        <xdr:cNvSpPr txBox="1"/>
      </xdr:nvSpPr>
      <xdr:spPr>
        <a:xfrm>
          <a:off x="5384800" y="6679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4" name="直線コネクタ 103"/>
        <xdr:cNvCxnSpPr/>
      </xdr:nvCxnSpPr>
      <xdr:spPr>
        <a:xfrm>
          <a:off x="5805170" y="6499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154305</xdr:rowOff>
    </xdr:from>
    <xdr:ext cx="467360" cy="259080"/>
    <xdr:sp macro="" textlink="">
      <xdr:nvSpPr>
        <xdr:cNvPr id="105" name="テキスト ボックス 104"/>
        <xdr:cNvSpPr txBox="1"/>
      </xdr:nvSpPr>
      <xdr:spPr>
        <a:xfrm>
          <a:off x="5384800" y="6360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6" name="直線コネクタ 105"/>
        <xdr:cNvCxnSpPr/>
      </xdr:nvCxnSpPr>
      <xdr:spPr>
        <a:xfrm>
          <a:off x="5805170" y="6180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167640</xdr:rowOff>
    </xdr:from>
    <xdr:ext cx="467360" cy="259080"/>
    <xdr:sp macro="" textlink="">
      <xdr:nvSpPr>
        <xdr:cNvPr id="107" name="テキスト ボックス 106"/>
        <xdr:cNvSpPr txBox="1"/>
      </xdr:nvSpPr>
      <xdr:spPr>
        <a:xfrm>
          <a:off x="5384800" y="6038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158750</xdr:rowOff>
    </xdr:from>
    <xdr:to xmlns:xdr="http://schemas.openxmlformats.org/drawingml/2006/spreadsheetDrawing">
      <xdr:col>59</xdr:col>
      <xdr:colOff>50800</xdr:colOff>
      <xdr:row>34</xdr:row>
      <xdr:rowOff>158750</xdr:rowOff>
    </xdr:to>
    <xdr:cxnSp macro="">
      <xdr:nvCxnSpPr>
        <xdr:cNvPr id="108" name="直線コネクタ 107"/>
        <xdr:cNvCxnSpPr/>
      </xdr:nvCxnSpPr>
      <xdr:spPr>
        <a:xfrm>
          <a:off x="5805170" y="58623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7360" cy="254635"/>
    <xdr:sp macro="" textlink="">
      <xdr:nvSpPr>
        <xdr:cNvPr id="109" name="テキスト ボックス 108"/>
        <xdr:cNvSpPr txBox="1"/>
      </xdr:nvSpPr>
      <xdr:spPr>
        <a:xfrm>
          <a:off x="5384800" y="5719445"/>
          <a:ext cx="467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0" name="直線コネクタ 109"/>
        <xdr:cNvCxnSpPr/>
      </xdr:nvCxnSpPr>
      <xdr:spPr>
        <a:xfrm>
          <a:off x="5805170" y="55384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7360" cy="247015"/>
    <xdr:sp macro="" textlink="">
      <xdr:nvSpPr>
        <xdr:cNvPr id="111" name="テキスト ボックス 110"/>
        <xdr:cNvSpPr txBox="1"/>
      </xdr:nvSpPr>
      <xdr:spPr>
        <a:xfrm>
          <a:off x="5384800" y="540004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5805170" y="5219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47650"/>
    <xdr:sp macro="" textlink="">
      <xdr:nvSpPr>
        <xdr:cNvPr id="113" name="テキスト ボックス 112"/>
        <xdr:cNvSpPr txBox="1"/>
      </xdr:nvSpPr>
      <xdr:spPr>
        <a:xfrm>
          <a:off x="5384800" y="50812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5805170"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34</xdr:row>
      <xdr:rowOff>48895</xdr:rowOff>
    </xdr:from>
    <xdr:to xmlns:xdr="http://schemas.openxmlformats.org/drawingml/2006/spreadsheetDrawing">
      <xdr:col>54</xdr:col>
      <xdr:colOff>167005</xdr:colOff>
      <xdr:row>41</xdr:row>
      <xdr:rowOff>165735</xdr:rowOff>
    </xdr:to>
    <xdr:cxnSp macro="">
      <xdr:nvCxnSpPr>
        <xdr:cNvPr id="115" name="直線コネクタ 114"/>
        <xdr:cNvCxnSpPr/>
      </xdr:nvCxnSpPr>
      <xdr:spPr>
        <a:xfrm flipV="1">
          <a:off x="9185275" y="5752465"/>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167640</xdr:rowOff>
    </xdr:from>
    <xdr:ext cx="458470" cy="259080"/>
    <xdr:sp macro="" textlink="">
      <xdr:nvSpPr>
        <xdr:cNvPr id="116" name="【図書館】&#10;一人当たり面積最小値テキスト"/>
        <xdr:cNvSpPr txBox="1"/>
      </xdr:nvSpPr>
      <xdr:spPr>
        <a:xfrm>
          <a:off x="9223375" y="70446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165735</xdr:rowOff>
    </xdr:from>
    <xdr:to xmlns:xdr="http://schemas.openxmlformats.org/drawingml/2006/spreadsheetDrawing">
      <xdr:col>55</xdr:col>
      <xdr:colOff>88900</xdr:colOff>
      <xdr:row>41</xdr:row>
      <xdr:rowOff>165735</xdr:rowOff>
    </xdr:to>
    <xdr:cxnSp macro="">
      <xdr:nvCxnSpPr>
        <xdr:cNvPr id="117" name="直線コネクタ 116"/>
        <xdr:cNvCxnSpPr/>
      </xdr:nvCxnSpPr>
      <xdr:spPr>
        <a:xfrm>
          <a:off x="9119870" y="70427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167005</xdr:rowOff>
    </xdr:from>
    <xdr:ext cx="458470" cy="252730"/>
    <xdr:sp macro="" textlink="">
      <xdr:nvSpPr>
        <xdr:cNvPr id="118" name="【図書館】&#10;一人当たり面積最大値テキスト"/>
        <xdr:cNvSpPr txBox="1"/>
      </xdr:nvSpPr>
      <xdr:spPr>
        <a:xfrm>
          <a:off x="9223375" y="5535295"/>
          <a:ext cx="458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48895</xdr:rowOff>
    </xdr:from>
    <xdr:to xmlns:xdr="http://schemas.openxmlformats.org/drawingml/2006/spreadsheetDrawing">
      <xdr:col>55</xdr:col>
      <xdr:colOff>88900</xdr:colOff>
      <xdr:row>34</xdr:row>
      <xdr:rowOff>48895</xdr:rowOff>
    </xdr:to>
    <xdr:cxnSp macro="">
      <xdr:nvCxnSpPr>
        <xdr:cNvPr id="119" name="直線コネクタ 118"/>
        <xdr:cNvCxnSpPr/>
      </xdr:nvCxnSpPr>
      <xdr:spPr>
        <a:xfrm>
          <a:off x="9119870" y="5752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111125</xdr:rowOff>
    </xdr:from>
    <xdr:ext cx="458470" cy="252730"/>
    <xdr:sp macro="" textlink="">
      <xdr:nvSpPr>
        <xdr:cNvPr id="120" name="【図書館】&#10;一人当たり面積平均値テキスト"/>
        <xdr:cNvSpPr txBox="1"/>
      </xdr:nvSpPr>
      <xdr:spPr>
        <a:xfrm>
          <a:off x="9223375" y="6485255"/>
          <a:ext cx="4584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88265</xdr:rowOff>
    </xdr:from>
    <xdr:to xmlns:xdr="http://schemas.openxmlformats.org/drawingml/2006/spreadsheetDrawing">
      <xdr:col>55</xdr:col>
      <xdr:colOff>50800</xdr:colOff>
      <xdr:row>40</xdr:row>
      <xdr:rowOff>18415</xdr:rowOff>
    </xdr:to>
    <xdr:sp macro="" textlink="">
      <xdr:nvSpPr>
        <xdr:cNvPr id="121" name="フローチャート: 判断 120"/>
        <xdr:cNvSpPr/>
      </xdr:nvSpPr>
      <xdr:spPr>
        <a:xfrm>
          <a:off x="9157970" y="66300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88265</xdr:rowOff>
    </xdr:from>
    <xdr:to xmlns:xdr="http://schemas.openxmlformats.org/drawingml/2006/spreadsheetDrawing">
      <xdr:col>50</xdr:col>
      <xdr:colOff>165100</xdr:colOff>
      <xdr:row>40</xdr:row>
      <xdr:rowOff>18415</xdr:rowOff>
    </xdr:to>
    <xdr:sp macro="" textlink="">
      <xdr:nvSpPr>
        <xdr:cNvPr id="122" name="フローチャート: 判断 121"/>
        <xdr:cNvSpPr/>
      </xdr:nvSpPr>
      <xdr:spPr>
        <a:xfrm>
          <a:off x="8413750" y="6630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120650</xdr:rowOff>
    </xdr:from>
    <xdr:to xmlns:xdr="http://schemas.openxmlformats.org/drawingml/2006/spreadsheetDrawing">
      <xdr:col>46</xdr:col>
      <xdr:colOff>38100</xdr:colOff>
      <xdr:row>40</xdr:row>
      <xdr:rowOff>50800</xdr:rowOff>
    </xdr:to>
    <xdr:sp macro="" textlink="">
      <xdr:nvSpPr>
        <xdr:cNvPr id="123" name="フローチャート: 判断 122"/>
        <xdr:cNvSpPr/>
      </xdr:nvSpPr>
      <xdr:spPr>
        <a:xfrm>
          <a:off x="7642225" y="66624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131445</xdr:rowOff>
    </xdr:from>
    <xdr:to xmlns:xdr="http://schemas.openxmlformats.org/drawingml/2006/spreadsheetDrawing">
      <xdr:col>41</xdr:col>
      <xdr:colOff>101600</xdr:colOff>
      <xdr:row>40</xdr:row>
      <xdr:rowOff>61595</xdr:rowOff>
    </xdr:to>
    <xdr:sp macro="" textlink="">
      <xdr:nvSpPr>
        <xdr:cNvPr id="124" name="フローチャート: 判断 123"/>
        <xdr:cNvSpPr/>
      </xdr:nvSpPr>
      <xdr:spPr>
        <a:xfrm>
          <a:off x="6847205" y="6673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142240</xdr:rowOff>
    </xdr:from>
    <xdr:to xmlns:xdr="http://schemas.openxmlformats.org/drawingml/2006/spreadsheetDrawing">
      <xdr:col>36</xdr:col>
      <xdr:colOff>165100</xdr:colOff>
      <xdr:row>40</xdr:row>
      <xdr:rowOff>72390</xdr:rowOff>
    </xdr:to>
    <xdr:sp macro="" textlink="">
      <xdr:nvSpPr>
        <xdr:cNvPr id="125" name="フローチャート: 判断 124"/>
        <xdr:cNvSpPr/>
      </xdr:nvSpPr>
      <xdr:spPr>
        <a:xfrm>
          <a:off x="6075680" y="6684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2730"/>
    <xdr:sp macro="" textlink="">
      <xdr:nvSpPr>
        <xdr:cNvPr id="126" name="テキスト ボックス 125"/>
        <xdr:cNvSpPr txBox="1"/>
      </xdr:nvSpPr>
      <xdr:spPr>
        <a:xfrm>
          <a:off x="9018270"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50570" cy="252730"/>
    <xdr:sp macro="" textlink="">
      <xdr:nvSpPr>
        <xdr:cNvPr id="127" name="テキスト ボックス 126"/>
        <xdr:cNvSpPr txBox="1"/>
      </xdr:nvSpPr>
      <xdr:spPr>
        <a:xfrm>
          <a:off x="829754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44</xdr:row>
      <xdr:rowOff>73660</xdr:rowOff>
    </xdr:from>
    <xdr:ext cx="762000" cy="252730"/>
    <xdr:sp macro="" textlink="">
      <xdr:nvSpPr>
        <xdr:cNvPr id="128" name="テキスト ボックス 127"/>
        <xdr:cNvSpPr txBox="1"/>
      </xdr:nvSpPr>
      <xdr:spPr>
        <a:xfrm>
          <a:off x="751522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50570" cy="252730"/>
    <xdr:sp macro="" textlink="">
      <xdr:nvSpPr>
        <xdr:cNvPr id="129" name="テキスト ボックス 128"/>
        <xdr:cNvSpPr txBox="1"/>
      </xdr:nvSpPr>
      <xdr:spPr>
        <a:xfrm>
          <a:off x="673100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50570" cy="252730"/>
    <xdr:sp macro="" textlink="">
      <xdr:nvSpPr>
        <xdr:cNvPr id="130" name="テキスト ボックス 129"/>
        <xdr:cNvSpPr txBox="1"/>
      </xdr:nvSpPr>
      <xdr:spPr>
        <a:xfrm>
          <a:off x="595947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131445</xdr:rowOff>
    </xdr:from>
    <xdr:to xmlns:xdr="http://schemas.openxmlformats.org/drawingml/2006/spreadsheetDrawing">
      <xdr:col>55</xdr:col>
      <xdr:colOff>50800</xdr:colOff>
      <xdr:row>40</xdr:row>
      <xdr:rowOff>61595</xdr:rowOff>
    </xdr:to>
    <xdr:sp macro="" textlink="">
      <xdr:nvSpPr>
        <xdr:cNvPr id="131" name="楕円 130"/>
        <xdr:cNvSpPr/>
      </xdr:nvSpPr>
      <xdr:spPr>
        <a:xfrm>
          <a:off x="9157970" y="667321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109855</xdr:rowOff>
    </xdr:from>
    <xdr:ext cx="458470" cy="254000"/>
    <xdr:sp macro="" textlink="">
      <xdr:nvSpPr>
        <xdr:cNvPr id="132" name="【図書館】&#10;一人当たり面積該当値テキスト"/>
        <xdr:cNvSpPr txBox="1"/>
      </xdr:nvSpPr>
      <xdr:spPr>
        <a:xfrm>
          <a:off x="9223375" y="6651625"/>
          <a:ext cx="458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131445</xdr:rowOff>
    </xdr:from>
    <xdr:to xmlns:xdr="http://schemas.openxmlformats.org/drawingml/2006/spreadsheetDrawing">
      <xdr:col>50</xdr:col>
      <xdr:colOff>165100</xdr:colOff>
      <xdr:row>40</xdr:row>
      <xdr:rowOff>61595</xdr:rowOff>
    </xdr:to>
    <xdr:sp macro="" textlink="">
      <xdr:nvSpPr>
        <xdr:cNvPr id="133" name="楕円 132"/>
        <xdr:cNvSpPr/>
      </xdr:nvSpPr>
      <xdr:spPr>
        <a:xfrm>
          <a:off x="8413750" y="667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10795</xdr:rowOff>
    </xdr:from>
    <xdr:to xmlns:xdr="http://schemas.openxmlformats.org/drawingml/2006/spreadsheetDrawing">
      <xdr:col>55</xdr:col>
      <xdr:colOff>0</xdr:colOff>
      <xdr:row>40</xdr:row>
      <xdr:rowOff>10795</xdr:rowOff>
    </xdr:to>
    <xdr:cxnSp macro="">
      <xdr:nvCxnSpPr>
        <xdr:cNvPr id="134" name="直線コネクタ 133"/>
        <xdr:cNvCxnSpPr/>
      </xdr:nvCxnSpPr>
      <xdr:spPr>
        <a:xfrm>
          <a:off x="8464550" y="6720205"/>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131445</xdr:rowOff>
    </xdr:from>
    <xdr:to xmlns:xdr="http://schemas.openxmlformats.org/drawingml/2006/spreadsheetDrawing">
      <xdr:col>46</xdr:col>
      <xdr:colOff>38100</xdr:colOff>
      <xdr:row>40</xdr:row>
      <xdr:rowOff>61595</xdr:rowOff>
    </xdr:to>
    <xdr:sp macro="" textlink="">
      <xdr:nvSpPr>
        <xdr:cNvPr id="135" name="楕円 134"/>
        <xdr:cNvSpPr/>
      </xdr:nvSpPr>
      <xdr:spPr>
        <a:xfrm>
          <a:off x="7642225" y="667321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40</xdr:row>
      <xdr:rowOff>10795</xdr:rowOff>
    </xdr:from>
    <xdr:to xmlns:xdr="http://schemas.openxmlformats.org/drawingml/2006/spreadsheetDrawing">
      <xdr:col>50</xdr:col>
      <xdr:colOff>114300</xdr:colOff>
      <xdr:row>40</xdr:row>
      <xdr:rowOff>10795</xdr:rowOff>
    </xdr:to>
    <xdr:cxnSp macro="">
      <xdr:nvCxnSpPr>
        <xdr:cNvPr id="136" name="直線コネクタ 135"/>
        <xdr:cNvCxnSpPr/>
      </xdr:nvCxnSpPr>
      <xdr:spPr>
        <a:xfrm>
          <a:off x="7682230" y="67202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131445</xdr:rowOff>
    </xdr:from>
    <xdr:to xmlns:xdr="http://schemas.openxmlformats.org/drawingml/2006/spreadsheetDrawing">
      <xdr:col>41</xdr:col>
      <xdr:colOff>101600</xdr:colOff>
      <xdr:row>40</xdr:row>
      <xdr:rowOff>61595</xdr:rowOff>
    </xdr:to>
    <xdr:sp macro="" textlink="">
      <xdr:nvSpPr>
        <xdr:cNvPr id="137" name="楕円 136"/>
        <xdr:cNvSpPr/>
      </xdr:nvSpPr>
      <xdr:spPr>
        <a:xfrm>
          <a:off x="6847205" y="667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10795</xdr:rowOff>
    </xdr:from>
    <xdr:to xmlns:xdr="http://schemas.openxmlformats.org/drawingml/2006/spreadsheetDrawing">
      <xdr:col>45</xdr:col>
      <xdr:colOff>167005</xdr:colOff>
      <xdr:row>40</xdr:row>
      <xdr:rowOff>10795</xdr:rowOff>
    </xdr:to>
    <xdr:cxnSp macro="">
      <xdr:nvCxnSpPr>
        <xdr:cNvPr id="138" name="直線コネクタ 137"/>
        <xdr:cNvCxnSpPr/>
      </xdr:nvCxnSpPr>
      <xdr:spPr>
        <a:xfrm>
          <a:off x="6898005" y="67202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142240</xdr:rowOff>
    </xdr:from>
    <xdr:to xmlns:xdr="http://schemas.openxmlformats.org/drawingml/2006/spreadsheetDrawing">
      <xdr:col>36</xdr:col>
      <xdr:colOff>165100</xdr:colOff>
      <xdr:row>40</xdr:row>
      <xdr:rowOff>72390</xdr:rowOff>
    </xdr:to>
    <xdr:sp macro="" textlink="">
      <xdr:nvSpPr>
        <xdr:cNvPr id="139" name="楕円 138"/>
        <xdr:cNvSpPr/>
      </xdr:nvSpPr>
      <xdr:spPr>
        <a:xfrm>
          <a:off x="6075680" y="668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10795</xdr:rowOff>
    </xdr:from>
    <xdr:to xmlns:xdr="http://schemas.openxmlformats.org/drawingml/2006/spreadsheetDrawing">
      <xdr:col>41</xdr:col>
      <xdr:colOff>50800</xdr:colOff>
      <xdr:row>40</xdr:row>
      <xdr:rowOff>21590</xdr:rowOff>
    </xdr:to>
    <xdr:cxnSp macro="">
      <xdr:nvCxnSpPr>
        <xdr:cNvPr id="140" name="直線コネクタ 139"/>
        <xdr:cNvCxnSpPr/>
      </xdr:nvCxnSpPr>
      <xdr:spPr>
        <a:xfrm flipV="1">
          <a:off x="6126480" y="6720205"/>
          <a:ext cx="771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34925</xdr:rowOff>
    </xdr:from>
    <xdr:ext cx="458470" cy="247015"/>
    <xdr:sp macro="" textlink="">
      <xdr:nvSpPr>
        <xdr:cNvPr id="141" name="n_1aveValue【図書館】&#10;一人当たり面積"/>
        <xdr:cNvSpPr txBox="1"/>
      </xdr:nvSpPr>
      <xdr:spPr>
        <a:xfrm>
          <a:off x="8240395" y="6409055"/>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67310</xdr:rowOff>
    </xdr:from>
    <xdr:ext cx="469900" cy="259080"/>
    <xdr:sp macro="" textlink="">
      <xdr:nvSpPr>
        <xdr:cNvPr id="142" name="n_2aveValue【図書館】&#10;一人当たり面積"/>
        <xdr:cNvSpPr txBox="1"/>
      </xdr:nvSpPr>
      <xdr:spPr>
        <a:xfrm>
          <a:off x="7481570" y="644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52705</xdr:rowOff>
    </xdr:from>
    <xdr:ext cx="469900" cy="255270"/>
    <xdr:sp macro="" textlink="">
      <xdr:nvSpPr>
        <xdr:cNvPr id="143" name="n_3aveValue【図書館】&#10;一人当たり面積"/>
        <xdr:cNvSpPr txBox="1"/>
      </xdr:nvSpPr>
      <xdr:spPr>
        <a:xfrm>
          <a:off x="6686550" y="67621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63500</xdr:rowOff>
    </xdr:from>
    <xdr:ext cx="469900" cy="259080"/>
    <xdr:sp macro="" textlink="">
      <xdr:nvSpPr>
        <xdr:cNvPr id="144" name="n_4aveValue【図書館】&#10;一人当たり面積"/>
        <xdr:cNvSpPr txBox="1"/>
      </xdr:nvSpPr>
      <xdr:spPr>
        <a:xfrm>
          <a:off x="5915025" y="677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52705</xdr:rowOff>
    </xdr:from>
    <xdr:ext cx="458470" cy="255270"/>
    <xdr:sp macro="" textlink="">
      <xdr:nvSpPr>
        <xdr:cNvPr id="145" name="n_1mainValue【図書館】&#10;一人当たり面積"/>
        <xdr:cNvSpPr txBox="1"/>
      </xdr:nvSpPr>
      <xdr:spPr>
        <a:xfrm>
          <a:off x="8240395" y="676211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52705</xdr:rowOff>
    </xdr:from>
    <xdr:ext cx="469900" cy="255270"/>
    <xdr:sp macro="" textlink="">
      <xdr:nvSpPr>
        <xdr:cNvPr id="146" name="n_2mainValue【図書館】&#10;一人当たり面積"/>
        <xdr:cNvSpPr txBox="1"/>
      </xdr:nvSpPr>
      <xdr:spPr>
        <a:xfrm>
          <a:off x="7481570" y="67621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78105</xdr:rowOff>
    </xdr:from>
    <xdr:ext cx="469900" cy="259080"/>
    <xdr:sp macro="" textlink="">
      <xdr:nvSpPr>
        <xdr:cNvPr id="147" name="n_3mainValue【図書館】&#10;一人当たり面積"/>
        <xdr:cNvSpPr txBox="1"/>
      </xdr:nvSpPr>
      <xdr:spPr>
        <a:xfrm>
          <a:off x="6686550" y="645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88900</xdr:rowOff>
    </xdr:from>
    <xdr:ext cx="469900" cy="247015"/>
    <xdr:sp macro="" textlink="">
      <xdr:nvSpPr>
        <xdr:cNvPr id="148" name="n_4mainValue【図書館】&#10;一人当たり面積"/>
        <xdr:cNvSpPr txBox="1"/>
      </xdr:nvSpPr>
      <xdr:spPr>
        <a:xfrm>
          <a:off x="5915025" y="646303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66802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79502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79502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67005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67005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6720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26720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66802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7" name="テキスト ボックス 156"/>
        <xdr:cNvSpPr txBox="1"/>
      </xdr:nvSpPr>
      <xdr:spPr>
        <a:xfrm>
          <a:off x="65341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66802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47015"/>
    <xdr:sp macro="" textlink="">
      <xdr:nvSpPr>
        <xdr:cNvPr id="159" name="テキスト ボックス 158"/>
        <xdr:cNvSpPr txBox="1"/>
      </xdr:nvSpPr>
      <xdr:spPr>
        <a:xfrm>
          <a:off x="271145" y="110439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668020" y="108089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7360" cy="258445"/>
    <xdr:sp macro="" textlink="">
      <xdr:nvSpPr>
        <xdr:cNvPr id="161" name="テキスト ボックス 160"/>
        <xdr:cNvSpPr txBox="1"/>
      </xdr:nvSpPr>
      <xdr:spPr>
        <a:xfrm>
          <a:off x="271145"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668020" y="104355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61</xdr:row>
      <xdr:rowOff>67310</xdr:rowOff>
    </xdr:from>
    <xdr:ext cx="403225" cy="259080"/>
    <xdr:sp macro="" textlink="">
      <xdr:nvSpPr>
        <xdr:cNvPr id="163" name="テキスト ボックス 162"/>
        <xdr:cNvSpPr txBox="1"/>
      </xdr:nvSpPr>
      <xdr:spPr>
        <a:xfrm>
          <a:off x="334010"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668020" y="100622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59</xdr:row>
      <xdr:rowOff>29210</xdr:rowOff>
    </xdr:from>
    <xdr:ext cx="403225" cy="247650"/>
    <xdr:sp macro="" textlink="">
      <xdr:nvSpPr>
        <xdr:cNvPr id="165" name="テキスト ボックス 164"/>
        <xdr:cNvSpPr txBox="1"/>
      </xdr:nvSpPr>
      <xdr:spPr>
        <a:xfrm>
          <a:off x="334010" y="99237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668020" y="9692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56</xdr:row>
      <xdr:rowOff>162560</xdr:rowOff>
    </xdr:from>
    <xdr:ext cx="403225" cy="257175"/>
    <xdr:sp macro="" textlink="">
      <xdr:nvSpPr>
        <xdr:cNvPr id="167" name="テキスト ボックス 166"/>
        <xdr:cNvSpPr txBox="1"/>
      </xdr:nvSpPr>
      <xdr:spPr>
        <a:xfrm>
          <a:off x="334010" y="955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668020" y="93192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54</xdr:row>
      <xdr:rowOff>124460</xdr:rowOff>
    </xdr:from>
    <xdr:ext cx="403225" cy="257810"/>
    <xdr:sp macro="" textlink="">
      <xdr:nvSpPr>
        <xdr:cNvPr id="169" name="テキスト ボックス 168"/>
        <xdr:cNvSpPr txBox="1"/>
      </xdr:nvSpPr>
      <xdr:spPr>
        <a:xfrm>
          <a:off x="334010" y="91808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66802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9090" cy="247015"/>
    <xdr:sp macro="" textlink="">
      <xdr:nvSpPr>
        <xdr:cNvPr id="171" name="テキスト ボックス 170"/>
        <xdr:cNvSpPr txBox="1"/>
      </xdr:nvSpPr>
      <xdr:spPr>
        <a:xfrm>
          <a:off x="375920" y="880745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66802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158750</xdr:rowOff>
    </xdr:from>
    <xdr:to xmlns:xdr="http://schemas.openxmlformats.org/drawingml/2006/spreadsheetDrawing">
      <xdr:col>24</xdr:col>
      <xdr:colOff>62865</xdr:colOff>
      <xdr:row>63</xdr:row>
      <xdr:rowOff>34290</xdr:rowOff>
    </xdr:to>
    <xdr:cxnSp macro="">
      <xdr:nvCxnSpPr>
        <xdr:cNvPr id="173" name="直線コネクタ 172"/>
        <xdr:cNvCxnSpPr/>
      </xdr:nvCxnSpPr>
      <xdr:spPr>
        <a:xfrm flipV="1">
          <a:off x="4070985" y="9550400"/>
          <a:ext cx="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38100</xdr:rowOff>
    </xdr:from>
    <xdr:ext cx="393700" cy="259080"/>
    <xdr:sp macro="" textlink="">
      <xdr:nvSpPr>
        <xdr:cNvPr id="174" name="【体育館・プール】&#10;有形固定資産減価償却率最小値テキスト"/>
        <xdr:cNvSpPr txBox="1"/>
      </xdr:nvSpPr>
      <xdr:spPr>
        <a:xfrm>
          <a:off x="4109720" y="106032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34290</xdr:rowOff>
    </xdr:from>
    <xdr:to xmlns:xdr="http://schemas.openxmlformats.org/drawingml/2006/spreadsheetDrawing">
      <xdr:col>24</xdr:col>
      <xdr:colOff>152400</xdr:colOff>
      <xdr:row>63</xdr:row>
      <xdr:rowOff>34290</xdr:rowOff>
    </xdr:to>
    <xdr:cxnSp macro="">
      <xdr:nvCxnSpPr>
        <xdr:cNvPr id="175" name="直線コネクタ 174"/>
        <xdr:cNvCxnSpPr/>
      </xdr:nvCxnSpPr>
      <xdr:spPr>
        <a:xfrm>
          <a:off x="4006215" y="10599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104775</xdr:rowOff>
    </xdr:from>
    <xdr:ext cx="393700" cy="259080"/>
    <xdr:sp macro="" textlink="">
      <xdr:nvSpPr>
        <xdr:cNvPr id="176" name="【体育館・プール】&#10;有形固定資産減価償却率最大値テキスト"/>
        <xdr:cNvSpPr txBox="1"/>
      </xdr:nvSpPr>
      <xdr:spPr>
        <a:xfrm>
          <a:off x="4109720" y="932878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158750</xdr:rowOff>
    </xdr:from>
    <xdr:to xmlns:xdr="http://schemas.openxmlformats.org/drawingml/2006/spreadsheetDrawing">
      <xdr:col>24</xdr:col>
      <xdr:colOff>152400</xdr:colOff>
      <xdr:row>56</xdr:row>
      <xdr:rowOff>158750</xdr:rowOff>
    </xdr:to>
    <xdr:cxnSp macro="">
      <xdr:nvCxnSpPr>
        <xdr:cNvPr id="177" name="直線コネクタ 176"/>
        <xdr:cNvCxnSpPr/>
      </xdr:nvCxnSpPr>
      <xdr:spPr>
        <a:xfrm>
          <a:off x="4006215" y="9550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61595</xdr:rowOff>
    </xdr:from>
    <xdr:ext cx="393700" cy="259080"/>
    <xdr:sp macro="" textlink="">
      <xdr:nvSpPr>
        <xdr:cNvPr id="178" name="【体育館・プール】&#10;有形固定資産減価償却率平均値テキスト"/>
        <xdr:cNvSpPr txBox="1"/>
      </xdr:nvSpPr>
      <xdr:spPr>
        <a:xfrm>
          <a:off x="4109720" y="9956165"/>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38735</xdr:rowOff>
    </xdr:from>
    <xdr:to xmlns:xdr="http://schemas.openxmlformats.org/drawingml/2006/spreadsheetDrawing">
      <xdr:col>24</xdr:col>
      <xdr:colOff>114300</xdr:colOff>
      <xdr:row>60</xdr:row>
      <xdr:rowOff>140335</xdr:rowOff>
    </xdr:to>
    <xdr:sp macro="" textlink="">
      <xdr:nvSpPr>
        <xdr:cNvPr id="179" name="フローチャート: 判断 178"/>
        <xdr:cNvSpPr/>
      </xdr:nvSpPr>
      <xdr:spPr>
        <a:xfrm>
          <a:off x="402082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8255</xdr:rowOff>
    </xdr:from>
    <xdr:to xmlns:xdr="http://schemas.openxmlformats.org/drawingml/2006/spreadsheetDrawing">
      <xdr:col>20</xdr:col>
      <xdr:colOff>38100</xdr:colOff>
      <xdr:row>60</xdr:row>
      <xdr:rowOff>109855</xdr:rowOff>
    </xdr:to>
    <xdr:sp macro="" textlink="">
      <xdr:nvSpPr>
        <xdr:cNvPr id="180" name="フローチャート: 判断 179"/>
        <xdr:cNvSpPr/>
      </xdr:nvSpPr>
      <xdr:spPr>
        <a:xfrm>
          <a:off x="3300095" y="100704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140335</xdr:rowOff>
    </xdr:from>
    <xdr:to xmlns:xdr="http://schemas.openxmlformats.org/drawingml/2006/spreadsheetDrawing">
      <xdr:col>15</xdr:col>
      <xdr:colOff>101600</xdr:colOff>
      <xdr:row>60</xdr:row>
      <xdr:rowOff>69850</xdr:rowOff>
    </xdr:to>
    <xdr:sp macro="" textlink="">
      <xdr:nvSpPr>
        <xdr:cNvPr id="181" name="フローチャート: 判断 180"/>
        <xdr:cNvSpPr/>
      </xdr:nvSpPr>
      <xdr:spPr>
        <a:xfrm>
          <a:off x="2505075" y="100349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120650</xdr:rowOff>
    </xdr:from>
    <xdr:to xmlns:xdr="http://schemas.openxmlformats.org/drawingml/2006/spreadsheetDrawing">
      <xdr:col>10</xdr:col>
      <xdr:colOff>165100</xdr:colOff>
      <xdr:row>60</xdr:row>
      <xdr:rowOff>50800</xdr:rowOff>
    </xdr:to>
    <xdr:sp macro="" textlink="">
      <xdr:nvSpPr>
        <xdr:cNvPr id="182" name="フローチャート: 判断 181"/>
        <xdr:cNvSpPr/>
      </xdr:nvSpPr>
      <xdr:spPr>
        <a:xfrm>
          <a:off x="173355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111125</xdr:rowOff>
    </xdr:from>
    <xdr:to xmlns:xdr="http://schemas.openxmlformats.org/drawingml/2006/spreadsheetDrawing">
      <xdr:col>6</xdr:col>
      <xdr:colOff>38100</xdr:colOff>
      <xdr:row>60</xdr:row>
      <xdr:rowOff>41275</xdr:rowOff>
    </xdr:to>
    <xdr:sp macro="" textlink="">
      <xdr:nvSpPr>
        <xdr:cNvPr id="183" name="フローチャート: 判断 182"/>
        <xdr:cNvSpPr/>
      </xdr:nvSpPr>
      <xdr:spPr>
        <a:xfrm>
          <a:off x="962025" y="100056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84" name="テキスト ボックス 183"/>
        <xdr:cNvSpPr txBox="1"/>
      </xdr:nvSpPr>
      <xdr:spPr>
        <a:xfrm>
          <a:off x="390461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66</xdr:row>
      <xdr:rowOff>111760</xdr:rowOff>
    </xdr:from>
    <xdr:ext cx="762000" cy="259080"/>
    <xdr:sp macro="" textlink="">
      <xdr:nvSpPr>
        <xdr:cNvPr id="185" name="テキスト ボックス 184"/>
        <xdr:cNvSpPr txBox="1"/>
      </xdr:nvSpPr>
      <xdr:spPr>
        <a:xfrm>
          <a:off x="317309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0570" cy="259080"/>
    <xdr:sp macro="" textlink="">
      <xdr:nvSpPr>
        <xdr:cNvPr id="186" name="テキスト ボックス 185"/>
        <xdr:cNvSpPr txBox="1"/>
      </xdr:nvSpPr>
      <xdr:spPr>
        <a:xfrm>
          <a:off x="238887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0570" cy="259080"/>
    <xdr:sp macro="" textlink="">
      <xdr:nvSpPr>
        <xdr:cNvPr id="187" name="テキスト ボックス 186"/>
        <xdr:cNvSpPr txBox="1"/>
      </xdr:nvSpPr>
      <xdr:spPr>
        <a:xfrm>
          <a:off x="161734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66</xdr:row>
      <xdr:rowOff>111760</xdr:rowOff>
    </xdr:from>
    <xdr:ext cx="762000" cy="259080"/>
    <xdr:sp macro="" textlink="">
      <xdr:nvSpPr>
        <xdr:cNvPr id="188" name="テキスト ボックス 187"/>
        <xdr:cNvSpPr txBox="1"/>
      </xdr:nvSpPr>
      <xdr:spPr>
        <a:xfrm>
          <a:off x="8350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61595</xdr:rowOff>
    </xdr:from>
    <xdr:to xmlns:xdr="http://schemas.openxmlformats.org/drawingml/2006/spreadsheetDrawing">
      <xdr:col>24</xdr:col>
      <xdr:colOff>114300</xdr:colOff>
      <xdr:row>60</xdr:row>
      <xdr:rowOff>163195</xdr:rowOff>
    </xdr:to>
    <xdr:sp macro="" textlink="">
      <xdr:nvSpPr>
        <xdr:cNvPr id="189" name="楕円 188"/>
        <xdr:cNvSpPr/>
      </xdr:nvSpPr>
      <xdr:spPr>
        <a:xfrm>
          <a:off x="402082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40005</xdr:rowOff>
    </xdr:from>
    <xdr:ext cx="393700" cy="259080"/>
    <xdr:sp macro="" textlink="">
      <xdr:nvSpPr>
        <xdr:cNvPr id="190" name="【体育館・プール】&#10;有形固定資産減価償却率該当値テキスト"/>
        <xdr:cNvSpPr txBox="1"/>
      </xdr:nvSpPr>
      <xdr:spPr>
        <a:xfrm>
          <a:off x="4109720" y="1010221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21590</xdr:rowOff>
    </xdr:from>
    <xdr:to xmlns:xdr="http://schemas.openxmlformats.org/drawingml/2006/spreadsheetDrawing">
      <xdr:col>20</xdr:col>
      <xdr:colOff>38100</xdr:colOff>
      <xdr:row>60</xdr:row>
      <xdr:rowOff>123190</xdr:rowOff>
    </xdr:to>
    <xdr:sp macro="" textlink="">
      <xdr:nvSpPr>
        <xdr:cNvPr id="191" name="楕円 190"/>
        <xdr:cNvSpPr/>
      </xdr:nvSpPr>
      <xdr:spPr>
        <a:xfrm>
          <a:off x="3300095" y="100838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60</xdr:row>
      <xdr:rowOff>72390</xdr:rowOff>
    </xdr:from>
    <xdr:to xmlns:xdr="http://schemas.openxmlformats.org/drawingml/2006/spreadsheetDrawing">
      <xdr:col>24</xdr:col>
      <xdr:colOff>63500</xdr:colOff>
      <xdr:row>60</xdr:row>
      <xdr:rowOff>112395</xdr:rowOff>
    </xdr:to>
    <xdr:cxnSp macro="">
      <xdr:nvCxnSpPr>
        <xdr:cNvPr id="192" name="直線コネクタ 191"/>
        <xdr:cNvCxnSpPr/>
      </xdr:nvCxnSpPr>
      <xdr:spPr>
        <a:xfrm>
          <a:off x="3340100" y="10134600"/>
          <a:ext cx="7315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50165</xdr:rowOff>
    </xdr:from>
    <xdr:to xmlns:xdr="http://schemas.openxmlformats.org/drawingml/2006/spreadsheetDrawing">
      <xdr:col>15</xdr:col>
      <xdr:colOff>101600</xdr:colOff>
      <xdr:row>60</xdr:row>
      <xdr:rowOff>151765</xdr:rowOff>
    </xdr:to>
    <xdr:sp macro="" textlink="">
      <xdr:nvSpPr>
        <xdr:cNvPr id="193" name="楕円 192"/>
        <xdr:cNvSpPr/>
      </xdr:nvSpPr>
      <xdr:spPr>
        <a:xfrm>
          <a:off x="2505075"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72390</xdr:rowOff>
    </xdr:from>
    <xdr:to xmlns:xdr="http://schemas.openxmlformats.org/drawingml/2006/spreadsheetDrawing">
      <xdr:col>19</xdr:col>
      <xdr:colOff>167005</xdr:colOff>
      <xdr:row>60</xdr:row>
      <xdr:rowOff>100965</xdr:rowOff>
    </xdr:to>
    <xdr:cxnSp macro="">
      <xdr:nvCxnSpPr>
        <xdr:cNvPr id="194" name="直線コネクタ 193"/>
        <xdr:cNvCxnSpPr/>
      </xdr:nvCxnSpPr>
      <xdr:spPr>
        <a:xfrm flipV="1">
          <a:off x="2555875" y="10134600"/>
          <a:ext cx="7842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46990</xdr:rowOff>
    </xdr:from>
    <xdr:to xmlns:xdr="http://schemas.openxmlformats.org/drawingml/2006/spreadsheetDrawing">
      <xdr:col>10</xdr:col>
      <xdr:colOff>165100</xdr:colOff>
      <xdr:row>60</xdr:row>
      <xdr:rowOff>147955</xdr:rowOff>
    </xdr:to>
    <xdr:sp macro="" textlink="">
      <xdr:nvSpPr>
        <xdr:cNvPr id="195" name="楕円 194"/>
        <xdr:cNvSpPr/>
      </xdr:nvSpPr>
      <xdr:spPr>
        <a:xfrm>
          <a:off x="1733550" y="10109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97155</xdr:rowOff>
    </xdr:from>
    <xdr:to xmlns:xdr="http://schemas.openxmlformats.org/drawingml/2006/spreadsheetDrawing">
      <xdr:col>15</xdr:col>
      <xdr:colOff>50800</xdr:colOff>
      <xdr:row>60</xdr:row>
      <xdr:rowOff>100965</xdr:rowOff>
    </xdr:to>
    <xdr:cxnSp macro="">
      <xdr:nvCxnSpPr>
        <xdr:cNvPr id="196" name="直線コネクタ 195"/>
        <xdr:cNvCxnSpPr/>
      </xdr:nvCxnSpPr>
      <xdr:spPr>
        <a:xfrm>
          <a:off x="1784350" y="10159365"/>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8255</xdr:rowOff>
    </xdr:from>
    <xdr:to xmlns:xdr="http://schemas.openxmlformats.org/drawingml/2006/spreadsheetDrawing">
      <xdr:col>6</xdr:col>
      <xdr:colOff>38100</xdr:colOff>
      <xdr:row>60</xdr:row>
      <xdr:rowOff>109855</xdr:rowOff>
    </xdr:to>
    <xdr:sp macro="" textlink="">
      <xdr:nvSpPr>
        <xdr:cNvPr id="197" name="楕円 196"/>
        <xdr:cNvSpPr/>
      </xdr:nvSpPr>
      <xdr:spPr>
        <a:xfrm>
          <a:off x="962025" y="100704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60</xdr:row>
      <xdr:rowOff>59055</xdr:rowOff>
    </xdr:from>
    <xdr:to xmlns:xdr="http://schemas.openxmlformats.org/drawingml/2006/spreadsheetDrawing">
      <xdr:col>10</xdr:col>
      <xdr:colOff>114300</xdr:colOff>
      <xdr:row>60</xdr:row>
      <xdr:rowOff>97155</xdr:rowOff>
    </xdr:to>
    <xdr:cxnSp macro="">
      <xdr:nvCxnSpPr>
        <xdr:cNvPr id="198" name="直線コネクタ 197"/>
        <xdr:cNvCxnSpPr/>
      </xdr:nvCxnSpPr>
      <xdr:spPr>
        <a:xfrm>
          <a:off x="1002030" y="10121265"/>
          <a:ext cx="7823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126365</xdr:rowOff>
    </xdr:from>
    <xdr:ext cx="393700" cy="255905"/>
    <xdr:sp macro="" textlink="">
      <xdr:nvSpPr>
        <xdr:cNvPr id="199" name="n_1aveValue【体育館・プール】&#10;有形固定資産減価償却率"/>
        <xdr:cNvSpPr txBox="1"/>
      </xdr:nvSpPr>
      <xdr:spPr>
        <a:xfrm>
          <a:off x="3159125" y="9853295"/>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86360</xdr:rowOff>
    </xdr:from>
    <xdr:ext cx="393700" cy="247015"/>
    <xdr:sp macro="" textlink="">
      <xdr:nvSpPr>
        <xdr:cNvPr id="200" name="n_2aveValue【体育館・プール】&#10;有形固定資産減価償却率"/>
        <xdr:cNvSpPr txBox="1"/>
      </xdr:nvSpPr>
      <xdr:spPr>
        <a:xfrm>
          <a:off x="2376805" y="981329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67310</xdr:rowOff>
    </xdr:from>
    <xdr:ext cx="393700" cy="259080"/>
    <xdr:sp macro="" textlink="">
      <xdr:nvSpPr>
        <xdr:cNvPr id="201" name="n_3aveValue【体育館・プール】&#10;有形固定資産減価償却率"/>
        <xdr:cNvSpPr txBox="1"/>
      </xdr:nvSpPr>
      <xdr:spPr>
        <a:xfrm>
          <a:off x="1605280" y="97942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57785</xdr:rowOff>
    </xdr:from>
    <xdr:ext cx="393700" cy="259080"/>
    <xdr:sp macro="" textlink="">
      <xdr:nvSpPr>
        <xdr:cNvPr id="202" name="n_4aveValue【体育館・プール】&#10;有形固定資産減価償却率"/>
        <xdr:cNvSpPr txBox="1"/>
      </xdr:nvSpPr>
      <xdr:spPr>
        <a:xfrm>
          <a:off x="833755" y="978471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114300</xdr:rowOff>
    </xdr:from>
    <xdr:ext cx="393700" cy="259080"/>
    <xdr:sp macro="" textlink="">
      <xdr:nvSpPr>
        <xdr:cNvPr id="203" name="n_1mainValue【体育館・プール】&#10;有形固定資産減価償却率"/>
        <xdr:cNvSpPr txBox="1"/>
      </xdr:nvSpPr>
      <xdr:spPr>
        <a:xfrm>
          <a:off x="3159125" y="1017651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142875</xdr:rowOff>
    </xdr:from>
    <xdr:ext cx="393700" cy="247015"/>
    <xdr:sp macro="" textlink="">
      <xdr:nvSpPr>
        <xdr:cNvPr id="204" name="n_2mainValue【体育館・プール】&#10;有形固定資産減価償却率"/>
        <xdr:cNvSpPr txBox="1"/>
      </xdr:nvSpPr>
      <xdr:spPr>
        <a:xfrm>
          <a:off x="2376805" y="10205085"/>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139065</xdr:rowOff>
    </xdr:from>
    <xdr:ext cx="393700" cy="259080"/>
    <xdr:sp macro="" textlink="">
      <xdr:nvSpPr>
        <xdr:cNvPr id="205" name="n_3mainValue【体育館・プール】&#10;有形固定資産減価償却率"/>
        <xdr:cNvSpPr txBox="1"/>
      </xdr:nvSpPr>
      <xdr:spPr>
        <a:xfrm>
          <a:off x="1605280" y="1020127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100965</xdr:rowOff>
    </xdr:from>
    <xdr:ext cx="393700" cy="259080"/>
    <xdr:sp macro="" textlink="">
      <xdr:nvSpPr>
        <xdr:cNvPr id="206" name="n_4mainValue【体育館・プール】&#10;有形固定資産減価償却率"/>
        <xdr:cNvSpPr txBox="1"/>
      </xdr:nvSpPr>
      <xdr:spPr>
        <a:xfrm>
          <a:off x="833755" y="1016317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5805170"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590867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590867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80720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680720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78092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78092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5805170"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215" name="テキスト ボックス 214"/>
        <xdr:cNvSpPr txBox="1"/>
      </xdr:nvSpPr>
      <xdr:spPr>
        <a:xfrm>
          <a:off x="576707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5805170" y="11182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5805170" y="108089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7360" cy="258445"/>
    <xdr:sp macro="" textlink="">
      <xdr:nvSpPr>
        <xdr:cNvPr id="218" name="テキスト ボックス 217"/>
        <xdr:cNvSpPr txBox="1"/>
      </xdr:nvSpPr>
      <xdr:spPr>
        <a:xfrm>
          <a:off x="538480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5805170" y="104355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7360" cy="259080"/>
    <xdr:sp macro="" textlink="">
      <xdr:nvSpPr>
        <xdr:cNvPr id="220" name="テキスト ボックス 219"/>
        <xdr:cNvSpPr txBox="1"/>
      </xdr:nvSpPr>
      <xdr:spPr>
        <a:xfrm>
          <a:off x="5384800"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805170" y="100622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7360" cy="247650"/>
    <xdr:sp macro="" textlink="">
      <xdr:nvSpPr>
        <xdr:cNvPr id="222" name="テキスト ボックス 221"/>
        <xdr:cNvSpPr txBox="1"/>
      </xdr:nvSpPr>
      <xdr:spPr>
        <a:xfrm>
          <a:off x="5384800" y="992378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5805170" y="9692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7360" cy="257175"/>
    <xdr:sp macro="" textlink="">
      <xdr:nvSpPr>
        <xdr:cNvPr id="224" name="テキスト ボックス 223"/>
        <xdr:cNvSpPr txBox="1"/>
      </xdr:nvSpPr>
      <xdr:spPr>
        <a:xfrm>
          <a:off x="5384800" y="95542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5805170" y="93192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7360" cy="257810"/>
    <xdr:sp macro="" textlink="">
      <xdr:nvSpPr>
        <xdr:cNvPr id="226" name="テキスト ボックス 225"/>
        <xdr:cNvSpPr txBox="1"/>
      </xdr:nvSpPr>
      <xdr:spPr>
        <a:xfrm>
          <a:off x="5384800" y="91808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5805170" y="89458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47015"/>
    <xdr:sp macro="" textlink="">
      <xdr:nvSpPr>
        <xdr:cNvPr id="228" name="テキスト ボックス 227"/>
        <xdr:cNvSpPr txBox="1"/>
      </xdr:nvSpPr>
      <xdr:spPr>
        <a:xfrm>
          <a:off x="5384800" y="88074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5805170"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56</xdr:row>
      <xdr:rowOff>135255</xdr:rowOff>
    </xdr:from>
    <xdr:to xmlns:xdr="http://schemas.openxmlformats.org/drawingml/2006/spreadsheetDrawing">
      <xdr:col>54</xdr:col>
      <xdr:colOff>167005</xdr:colOff>
      <xdr:row>63</xdr:row>
      <xdr:rowOff>140970</xdr:rowOff>
    </xdr:to>
    <xdr:cxnSp macro="">
      <xdr:nvCxnSpPr>
        <xdr:cNvPr id="230" name="直線コネクタ 229"/>
        <xdr:cNvCxnSpPr/>
      </xdr:nvCxnSpPr>
      <xdr:spPr>
        <a:xfrm flipV="1">
          <a:off x="9185275" y="9526905"/>
          <a:ext cx="0" cy="1179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144780</xdr:rowOff>
    </xdr:from>
    <xdr:ext cx="458470" cy="247015"/>
    <xdr:sp macro="" textlink="">
      <xdr:nvSpPr>
        <xdr:cNvPr id="231" name="【体育館・プール】&#10;一人当たり面積最小値テキスト"/>
        <xdr:cNvSpPr txBox="1"/>
      </xdr:nvSpPr>
      <xdr:spPr>
        <a:xfrm>
          <a:off x="9223375" y="10709910"/>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140970</xdr:rowOff>
    </xdr:from>
    <xdr:to xmlns:xdr="http://schemas.openxmlformats.org/drawingml/2006/spreadsheetDrawing">
      <xdr:col>55</xdr:col>
      <xdr:colOff>88900</xdr:colOff>
      <xdr:row>63</xdr:row>
      <xdr:rowOff>140970</xdr:rowOff>
    </xdr:to>
    <xdr:cxnSp macro="">
      <xdr:nvCxnSpPr>
        <xdr:cNvPr id="232" name="直線コネクタ 231"/>
        <xdr:cNvCxnSpPr/>
      </xdr:nvCxnSpPr>
      <xdr:spPr>
        <a:xfrm>
          <a:off x="9119870" y="10706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58470" cy="259080"/>
    <xdr:sp macro="" textlink="">
      <xdr:nvSpPr>
        <xdr:cNvPr id="233" name="【体育館・プール】&#10;一人当たり面積最大値テキスト"/>
        <xdr:cNvSpPr txBox="1"/>
      </xdr:nvSpPr>
      <xdr:spPr>
        <a:xfrm>
          <a:off x="9223375" y="93059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4" name="直線コネクタ 233"/>
        <xdr:cNvCxnSpPr/>
      </xdr:nvCxnSpPr>
      <xdr:spPr>
        <a:xfrm>
          <a:off x="9119870" y="95269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61595</xdr:rowOff>
    </xdr:from>
    <xdr:ext cx="458470" cy="259080"/>
    <xdr:sp macro="" textlink="">
      <xdr:nvSpPr>
        <xdr:cNvPr id="235" name="【体育館・プール】&#10;一人当たり面積平均値テキスト"/>
        <xdr:cNvSpPr txBox="1"/>
      </xdr:nvSpPr>
      <xdr:spPr>
        <a:xfrm>
          <a:off x="9223375" y="10291445"/>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38735</xdr:rowOff>
    </xdr:from>
    <xdr:to xmlns:xdr="http://schemas.openxmlformats.org/drawingml/2006/spreadsheetDrawing">
      <xdr:col>55</xdr:col>
      <xdr:colOff>50800</xdr:colOff>
      <xdr:row>62</xdr:row>
      <xdr:rowOff>140335</xdr:rowOff>
    </xdr:to>
    <xdr:sp macro="" textlink="">
      <xdr:nvSpPr>
        <xdr:cNvPr id="236" name="フローチャート: 判断 235"/>
        <xdr:cNvSpPr/>
      </xdr:nvSpPr>
      <xdr:spPr>
        <a:xfrm>
          <a:off x="9157970" y="104362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46990</xdr:rowOff>
    </xdr:from>
    <xdr:to xmlns:xdr="http://schemas.openxmlformats.org/drawingml/2006/spreadsheetDrawing">
      <xdr:col>50</xdr:col>
      <xdr:colOff>165100</xdr:colOff>
      <xdr:row>62</xdr:row>
      <xdr:rowOff>147955</xdr:rowOff>
    </xdr:to>
    <xdr:sp macro="" textlink="">
      <xdr:nvSpPr>
        <xdr:cNvPr id="237" name="フローチャート: 判断 236"/>
        <xdr:cNvSpPr/>
      </xdr:nvSpPr>
      <xdr:spPr>
        <a:xfrm>
          <a:off x="8413750" y="10444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97790</xdr:rowOff>
    </xdr:from>
    <xdr:to xmlns:xdr="http://schemas.openxmlformats.org/drawingml/2006/spreadsheetDrawing">
      <xdr:col>46</xdr:col>
      <xdr:colOff>38100</xdr:colOff>
      <xdr:row>63</xdr:row>
      <xdr:rowOff>28575</xdr:rowOff>
    </xdr:to>
    <xdr:sp macro="" textlink="">
      <xdr:nvSpPr>
        <xdr:cNvPr id="238" name="フローチャート: 判断 237"/>
        <xdr:cNvSpPr/>
      </xdr:nvSpPr>
      <xdr:spPr>
        <a:xfrm>
          <a:off x="7642225" y="10495280"/>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103505</xdr:rowOff>
    </xdr:from>
    <xdr:to xmlns:xdr="http://schemas.openxmlformats.org/drawingml/2006/spreadsheetDrawing">
      <xdr:col>41</xdr:col>
      <xdr:colOff>101600</xdr:colOff>
      <xdr:row>63</xdr:row>
      <xdr:rowOff>33655</xdr:rowOff>
    </xdr:to>
    <xdr:sp macro="" textlink="">
      <xdr:nvSpPr>
        <xdr:cNvPr id="239" name="フローチャート: 判断 238"/>
        <xdr:cNvSpPr/>
      </xdr:nvSpPr>
      <xdr:spPr>
        <a:xfrm>
          <a:off x="6847205" y="1050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99695</xdr:rowOff>
    </xdr:from>
    <xdr:to xmlns:xdr="http://schemas.openxmlformats.org/drawingml/2006/spreadsheetDrawing">
      <xdr:col>36</xdr:col>
      <xdr:colOff>165100</xdr:colOff>
      <xdr:row>63</xdr:row>
      <xdr:rowOff>29845</xdr:rowOff>
    </xdr:to>
    <xdr:sp macro="" textlink="">
      <xdr:nvSpPr>
        <xdr:cNvPr id="240" name="フローチャート: 判断 239"/>
        <xdr:cNvSpPr/>
      </xdr:nvSpPr>
      <xdr:spPr>
        <a:xfrm>
          <a:off x="6075680" y="10497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41" name="テキスト ボックス 240"/>
        <xdr:cNvSpPr txBox="1"/>
      </xdr:nvSpPr>
      <xdr:spPr>
        <a:xfrm>
          <a:off x="901827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0570" cy="259080"/>
    <xdr:sp macro="" textlink="">
      <xdr:nvSpPr>
        <xdr:cNvPr id="242" name="テキスト ボックス 241"/>
        <xdr:cNvSpPr txBox="1"/>
      </xdr:nvSpPr>
      <xdr:spPr>
        <a:xfrm>
          <a:off x="829754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66</xdr:row>
      <xdr:rowOff>111760</xdr:rowOff>
    </xdr:from>
    <xdr:ext cx="762000" cy="259080"/>
    <xdr:sp macro="" textlink="">
      <xdr:nvSpPr>
        <xdr:cNvPr id="243" name="テキスト ボックス 242"/>
        <xdr:cNvSpPr txBox="1"/>
      </xdr:nvSpPr>
      <xdr:spPr>
        <a:xfrm>
          <a:off x="75152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0570" cy="259080"/>
    <xdr:sp macro="" textlink="">
      <xdr:nvSpPr>
        <xdr:cNvPr id="244" name="テキスト ボックス 243"/>
        <xdr:cNvSpPr txBox="1"/>
      </xdr:nvSpPr>
      <xdr:spPr>
        <a:xfrm>
          <a:off x="673100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0570" cy="259080"/>
    <xdr:sp macro="" textlink="">
      <xdr:nvSpPr>
        <xdr:cNvPr id="245" name="テキスト ボックス 244"/>
        <xdr:cNvSpPr txBox="1"/>
      </xdr:nvSpPr>
      <xdr:spPr>
        <a:xfrm>
          <a:off x="595947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164465</xdr:rowOff>
    </xdr:from>
    <xdr:to xmlns:xdr="http://schemas.openxmlformats.org/drawingml/2006/spreadsheetDrawing">
      <xdr:col>55</xdr:col>
      <xdr:colOff>50800</xdr:colOff>
      <xdr:row>63</xdr:row>
      <xdr:rowOff>94615</xdr:rowOff>
    </xdr:to>
    <xdr:sp macro="" textlink="">
      <xdr:nvSpPr>
        <xdr:cNvPr id="246" name="楕円 245"/>
        <xdr:cNvSpPr/>
      </xdr:nvSpPr>
      <xdr:spPr>
        <a:xfrm>
          <a:off x="9157970" y="105619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79375</xdr:rowOff>
    </xdr:from>
    <xdr:ext cx="458470" cy="259080"/>
    <xdr:sp macro="" textlink="">
      <xdr:nvSpPr>
        <xdr:cNvPr id="247" name="【体育館・プール】&#10;一人当たり面積該当値テキスト"/>
        <xdr:cNvSpPr txBox="1"/>
      </xdr:nvSpPr>
      <xdr:spPr>
        <a:xfrm>
          <a:off x="9223375" y="104768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164465</xdr:rowOff>
    </xdr:from>
    <xdr:to xmlns:xdr="http://schemas.openxmlformats.org/drawingml/2006/spreadsheetDrawing">
      <xdr:col>50</xdr:col>
      <xdr:colOff>165100</xdr:colOff>
      <xdr:row>63</xdr:row>
      <xdr:rowOff>94615</xdr:rowOff>
    </xdr:to>
    <xdr:sp macro="" textlink="">
      <xdr:nvSpPr>
        <xdr:cNvPr id="248" name="楕円 247"/>
        <xdr:cNvSpPr/>
      </xdr:nvSpPr>
      <xdr:spPr>
        <a:xfrm>
          <a:off x="8413750" y="1056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43815</xdr:rowOff>
    </xdr:from>
    <xdr:to xmlns:xdr="http://schemas.openxmlformats.org/drawingml/2006/spreadsheetDrawing">
      <xdr:col>55</xdr:col>
      <xdr:colOff>0</xdr:colOff>
      <xdr:row>63</xdr:row>
      <xdr:rowOff>43815</xdr:rowOff>
    </xdr:to>
    <xdr:cxnSp macro="">
      <xdr:nvCxnSpPr>
        <xdr:cNvPr id="249" name="直線コネクタ 248"/>
        <xdr:cNvCxnSpPr/>
      </xdr:nvCxnSpPr>
      <xdr:spPr>
        <a:xfrm>
          <a:off x="8464550" y="10608945"/>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166370</xdr:rowOff>
    </xdr:from>
    <xdr:to xmlns:xdr="http://schemas.openxmlformats.org/drawingml/2006/spreadsheetDrawing">
      <xdr:col>46</xdr:col>
      <xdr:colOff>38100</xdr:colOff>
      <xdr:row>63</xdr:row>
      <xdr:rowOff>96520</xdr:rowOff>
    </xdr:to>
    <xdr:sp macro="" textlink="">
      <xdr:nvSpPr>
        <xdr:cNvPr id="250" name="楕円 249"/>
        <xdr:cNvSpPr/>
      </xdr:nvSpPr>
      <xdr:spPr>
        <a:xfrm>
          <a:off x="7642225" y="105638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63</xdr:row>
      <xdr:rowOff>43815</xdr:rowOff>
    </xdr:from>
    <xdr:to xmlns:xdr="http://schemas.openxmlformats.org/drawingml/2006/spreadsheetDrawing">
      <xdr:col>50</xdr:col>
      <xdr:colOff>114300</xdr:colOff>
      <xdr:row>63</xdr:row>
      <xdr:rowOff>45720</xdr:rowOff>
    </xdr:to>
    <xdr:cxnSp macro="">
      <xdr:nvCxnSpPr>
        <xdr:cNvPr id="251" name="直線コネクタ 250"/>
        <xdr:cNvCxnSpPr/>
      </xdr:nvCxnSpPr>
      <xdr:spPr>
        <a:xfrm flipV="1">
          <a:off x="7682230" y="10608945"/>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154940</xdr:rowOff>
    </xdr:from>
    <xdr:to xmlns:xdr="http://schemas.openxmlformats.org/drawingml/2006/spreadsheetDrawing">
      <xdr:col>41</xdr:col>
      <xdr:colOff>101600</xdr:colOff>
      <xdr:row>63</xdr:row>
      <xdr:rowOff>85090</xdr:rowOff>
    </xdr:to>
    <xdr:sp macro="" textlink="">
      <xdr:nvSpPr>
        <xdr:cNvPr id="252" name="楕円 251"/>
        <xdr:cNvSpPr/>
      </xdr:nvSpPr>
      <xdr:spPr>
        <a:xfrm>
          <a:off x="6847205"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34290</xdr:rowOff>
    </xdr:from>
    <xdr:to xmlns:xdr="http://schemas.openxmlformats.org/drawingml/2006/spreadsheetDrawing">
      <xdr:col>45</xdr:col>
      <xdr:colOff>167005</xdr:colOff>
      <xdr:row>63</xdr:row>
      <xdr:rowOff>45720</xdr:rowOff>
    </xdr:to>
    <xdr:cxnSp macro="">
      <xdr:nvCxnSpPr>
        <xdr:cNvPr id="253" name="直線コネクタ 252"/>
        <xdr:cNvCxnSpPr/>
      </xdr:nvCxnSpPr>
      <xdr:spPr>
        <a:xfrm>
          <a:off x="6898005" y="10599420"/>
          <a:ext cx="7842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156845</xdr:rowOff>
    </xdr:from>
    <xdr:to xmlns:xdr="http://schemas.openxmlformats.org/drawingml/2006/spreadsheetDrawing">
      <xdr:col>36</xdr:col>
      <xdr:colOff>165100</xdr:colOff>
      <xdr:row>63</xdr:row>
      <xdr:rowOff>86995</xdr:rowOff>
    </xdr:to>
    <xdr:sp macro="" textlink="">
      <xdr:nvSpPr>
        <xdr:cNvPr id="254" name="楕円 253"/>
        <xdr:cNvSpPr/>
      </xdr:nvSpPr>
      <xdr:spPr>
        <a:xfrm>
          <a:off x="6075680" y="1055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34290</xdr:rowOff>
    </xdr:from>
    <xdr:to xmlns:xdr="http://schemas.openxmlformats.org/drawingml/2006/spreadsheetDrawing">
      <xdr:col>41</xdr:col>
      <xdr:colOff>50800</xdr:colOff>
      <xdr:row>63</xdr:row>
      <xdr:rowOff>36195</xdr:rowOff>
    </xdr:to>
    <xdr:cxnSp macro="">
      <xdr:nvCxnSpPr>
        <xdr:cNvPr id="255" name="直線コネクタ 254"/>
        <xdr:cNvCxnSpPr/>
      </xdr:nvCxnSpPr>
      <xdr:spPr>
        <a:xfrm flipV="1">
          <a:off x="6126480" y="10599420"/>
          <a:ext cx="771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164465</xdr:rowOff>
    </xdr:from>
    <xdr:ext cx="458470" cy="255270"/>
    <xdr:sp macro="" textlink="">
      <xdr:nvSpPr>
        <xdr:cNvPr id="256" name="n_1aveValue【体育館・プール】&#10;一人当たり面積"/>
        <xdr:cNvSpPr txBox="1"/>
      </xdr:nvSpPr>
      <xdr:spPr>
        <a:xfrm>
          <a:off x="8240395" y="1022667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44450</xdr:rowOff>
    </xdr:from>
    <xdr:ext cx="469900" cy="259080"/>
    <xdr:sp macro="" textlink="">
      <xdr:nvSpPr>
        <xdr:cNvPr id="257" name="n_2aveValue【体育館・プール】&#10;一人当たり面積"/>
        <xdr:cNvSpPr txBox="1"/>
      </xdr:nvSpPr>
      <xdr:spPr>
        <a:xfrm>
          <a:off x="748157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50165</xdr:rowOff>
    </xdr:from>
    <xdr:ext cx="469900" cy="257810"/>
    <xdr:sp macro="" textlink="">
      <xdr:nvSpPr>
        <xdr:cNvPr id="258" name="n_3aveValue【体育館・プール】&#10;一人当たり面積"/>
        <xdr:cNvSpPr txBox="1"/>
      </xdr:nvSpPr>
      <xdr:spPr>
        <a:xfrm>
          <a:off x="6686550" y="10280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46990</xdr:rowOff>
    </xdr:from>
    <xdr:ext cx="469900" cy="247650"/>
    <xdr:sp macro="" textlink="">
      <xdr:nvSpPr>
        <xdr:cNvPr id="259" name="n_4aveValue【体育館・プール】&#10;一人当たり面積"/>
        <xdr:cNvSpPr txBox="1"/>
      </xdr:nvSpPr>
      <xdr:spPr>
        <a:xfrm>
          <a:off x="5915025" y="102768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85725</xdr:rowOff>
    </xdr:from>
    <xdr:ext cx="458470" cy="247650"/>
    <xdr:sp macro="" textlink="">
      <xdr:nvSpPr>
        <xdr:cNvPr id="260" name="n_1mainValue【体育館・プール】&#10;一人当たり面積"/>
        <xdr:cNvSpPr txBox="1"/>
      </xdr:nvSpPr>
      <xdr:spPr>
        <a:xfrm>
          <a:off x="8240395" y="10650855"/>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87630</xdr:rowOff>
    </xdr:from>
    <xdr:ext cx="469900" cy="247015"/>
    <xdr:sp macro="" textlink="">
      <xdr:nvSpPr>
        <xdr:cNvPr id="261" name="n_2mainValue【体育館・プール】&#10;一人当たり面積"/>
        <xdr:cNvSpPr txBox="1"/>
      </xdr:nvSpPr>
      <xdr:spPr>
        <a:xfrm>
          <a:off x="7481570" y="1065276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76200</xdr:rowOff>
    </xdr:from>
    <xdr:ext cx="469900" cy="259080"/>
    <xdr:sp macro="" textlink="">
      <xdr:nvSpPr>
        <xdr:cNvPr id="262" name="n_3mainValue【体育館・プール】&#10;一人当たり面積"/>
        <xdr:cNvSpPr txBox="1"/>
      </xdr:nvSpPr>
      <xdr:spPr>
        <a:xfrm>
          <a:off x="66865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78105</xdr:rowOff>
    </xdr:from>
    <xdr:ext cx="469900" cy="259080"/>
    <xdr:sp macro="" textlink="">
      <xdr:nvSpPr>
        <xdr:cNvPr id="263" name="n_4mainValue【体育館・プール】&#10;一人当たり面積"/>
        <xdr:cNvSpPr txBox="1"/>
      </xdr:nvSpPr>
      <xdr:spPr>
        <a:xfrm>
          <a:off x="5915025" y="10643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66802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79502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79502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67005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67005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26720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26720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66802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272" name="テキスト ボックス 271"/>
        <xdr:cNvSpPr txBox="1"/>
      </xdr:nvSpPr>
      <xdr:spPr>
        <a:xfrm>
          <a:off x="65341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66802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47650"/>
    <xdr:sp macro="" textlink="">
      <xdr:nvSpPr>
        <xdr:cNvPr id="274" name="テキスト ボックス 273"/>
        <xdr:cNvSpPr txBox="1"/>
      </xdr:nvSpPr>
      <xdr:spPr>
        <a:xfrm>
          <a:off x="271145" y="1476629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668020" y="14535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47015"/>
    <xdr:sp macro="" textlink="">
      <xdr:nvSpPr>
        <xdr:cNvPr id="276" name="テキスト ボックス 275"/>
        <xdr:cNvSpPr txBox="1"/>
      </xdr:nvSpPr>
      <xdr:spPr>
        <a:xfrm>
          <a:off x="271145" y="143967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668020" y="141617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83</xdr:row>
      <xdr:rowOff>105410</xdr:rowOff>
    </xdr:from>
    <xdr:ext cx="403225" cy="258445"/>
    <xdr:sp macro="" textlink="">
      <xdr:nvSpPr>
        <xdr:cNvPr id="278" name="テキスト ボックス 277"/>
        <xdr:cNvSpPr txBox="1"/>
      </xdr:nvSpPr>
      <xdr:spPr>
        <a:xfrm>
          <a:off x="33401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668020" y="137883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81</xdr:row>
      <xdr:rowOff>67310</xdr:rowOff>
    </xdr:from>
    <xdr:ext cx="403225" cy="259080"/>
    <xdr:sp macro="" textlink="">
      <xdr:nvSpPr>
        <xdr:cNvPr id="280" name="テキスト ボックス 279"/>
        <xdr:cNvSpPr txBox="1"/>
      </xdr:nvSpPr>
      <xdr:spPr>
        <a:xfrm>
          <a:off x="33401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68020" y="134150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79</xdr:row>
      <xdr:rowOff>29210</xdr:rowOff>
    </xdr:from>
    <xdr:ext cx="403225" cy="247650"/>
    <xdr:sp macro="" textlink="">
      <xdr:nvSpPr>
        <xdr:cNvPr id="282" name="テキスト ボックス 281"/>
        <xdr:cNvSpPr txBox="1"/>
      </xdr:nvSpPr>
      <xdr:spPr>
        <a:xfrm>
          <a:off x="334010" y="132765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668020" y="13045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76</xdr:row>
      <xdr:rowOff>162560</xdr:rowOff>
    </xdr:from>
    <xdr:ext cx="403225" cy="257175"/>
    <xdr:sp macro="" textlink="">
      <xdr:nvSpPr>
        <xdr:cNvPr id="284" name="テキスト ボックス 283"/>
        <xdr:cNvSpPr txBox="1"/>
      </xdr:nvSpPr>
      <xdr:spPr>
        <a:xfrm>
          <a:off x="334010" y="12907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66802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9090" cy="257810"/>
    <xdr:sp macro="" textlink="">
      <xdr:nvSpPr>
        <xdr:cNvPr id="286" name="テキスト ボックス 285"/>
        <xdr:cNvSpPr txBox="1"/>
      </xdr:nvSpPr>
      <xdr:spPr>
        <a:xfrm>
          <a:off x="375920" y="1253363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66802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34290</xdr:rowOff>
    </xdr:from>
    <xdr:to xmlns:xdr="http://schemas.openxmlformats.org/drawingml/2006/spreadsheetDrawing">
      <xdr:col>24</xdr:col>
      <xdr:colOff>62865</xdr:colOff>
      <xdr:row>85</xdr:row>
      <xdr:rowOff>38100</xdr:rowOff>
    </xdr:to>
    <xdr:cxnSp macro="">
      <xdr:nvCxnSpPr>
        <xdr:cNvPr id="288" name="直線コネクタ 287"/>
        <xdr:cNvCxnSpPr/>
      </xdr:nvCxnSpPr>
      <xdr:spPr>
        <a:xfrm flipV="1">
          <a:off x="4070985" y="13281660"/>
          <a:ext cx="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41910</xdr:rowOff>
    </xdr:from>
    <xdr:ext cx="393700" cy="259080"/>
    <xdr:sp macro="" textlink="">
      <xdr:nvSpPr>
        <xdr:cNvPr id="289" name="【福祉施設】&#10;有形固定資産減価償却率最小値テキスト"/>
        <xdr:cNvSpPr txBox="1"/>
      </xdr:nvSpPr>
      <xdr:spPr>
        <a:xfrm>
          <a:off x="4109720" y="1429512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38100</xdr:rowOff>
    </xdr:from>
    <xdr:to xmlns:xdr="http://schemas.openxmlformats.org/drawingml/2006/spreadsheetDrawing">
      <xdr:col>24</xdr:col>
      <xdr:colOff>152400</xdr:colOff>
      <xdr:row>85</xdr:row>
      <xdr:rowOff>38100</xdr:rowOff>
    </xdr:to>
    <xdr:cxnSp macro="">
      <xdr:nvCxnSpPr>
        <xdr:cNvPr id="290" name="直線コネクタ 289"/>
        <xdr:cNvCxnSpPr/>
      </xdr:nvCxnSpPr>
      <xdr:spPr>
        <a:xfrm>
          <a:off x="4006215" y="142913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152400</xdr:rowOff>
    </xdr:from>
    <xdr:ext cx="393700" cy="259080"/>
    <xdr:sp macro="" textlink="">
      <xdr:nvSpPr>
        <xdr:cNvPr id="291" name="【福祉施設】&#10;有形固定資産減価償却率最大値テキスト"/>
        <xdr:cNvSpPr txBox="1"/>
      </xdr:nvSpPr>
      <xdr:spPr>
        <a:xfrm>
          <a:off x="4109720" y="130644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34290</xdr:rowOff>
    </xdr:from>
    <xdr:to xmlns:xdr="http://schemas.openxmlformats.org/drawingml/2006/spreadsheetDrawing">
      <xdr:col>24</xdr:col>
      <xdr:colOff>152400</xdr:colOff>
      <xdr:row>79</xdr:row>
      <xdr:rowOff>34290</xdr:rowOff>
    </xdr:to>
    <xdr:cxnSp macro="">
      <xdr:nvCxnSpPr>
        <xdr:cNvPr id="292" name="直線コネクタ 291"/>
        <xdr:cNvCxnSpPr/>
      </xdr:nvCxnSpPr>
      <xdr:spPr>
        <a:xfrm>
          <a:off x="4006215" y="132816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121920</xdr:rowOff>
    </xdr:from>
    <xdr:ext cx="393700" cy="247650"/>
    <xdr:sp macro="" textlink="">
      <xdr:nvSpPr>
        <xdr:cNvPr id="293" name="【福祉施設】&#10;有形固定資産減価償却率平均値テキスト"/>
        <xdr:cNvSpPr txBox="1"/>
      </xdr:nvSpPr>
      <xdr:spPr>
        <a:xfrm>
          <a:off x="4109720" y="13704570"/>
          <a:ext cx="3937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143510</xdr:rowOff>
    </xdr:from>
    <xdr:to xmlns:xdr="http://schemas.openxmlformats.org/drawingml/2006/spreadsheetDrawing">
      <xdr:col>24</xdr:col>
      <xdr:colOff>114300</xdr:colOff>
      <xdr:row>82</xdr:row>
      <xdr:rowOff>73660</xdr:rowOff>
    </xdr:to>
    <xdr:sp macro="" textlink="">
      <xdr:nvSpPr>
        <xdr:cNvPr id="294" name="フローチャート: 判断 293"/>
        <xdr:cNvSpPr/>
      </xdr:nvSpPr>
      <xdr:spPr>
        <a:xfrm>
          <a:off x="402082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133985</xdr:rowOff>
    </xdr:from>
    <xdr:to xmlns:xdr="http://schemas.openxmlformats.org/drawingml/2006/spreadsheetDrawing">
      <xdr:col>20</xdr:col>
      <xdr:colOff>38100</xdr:colOff>
      <xdr:row>82</xdr:row>
      <xdr:rowOff>64135</xdr:rowOff>
    </xdr:to>
    <xdr:sp macro="" textlink="">
      <xdr:nvSpPr>
        <xdr:cNvPr id="295" name="フローチャート: 判断 294"/>
        <xdr:cNvSpPr/>
      </xdr:nvSpPr>
      <xdr:spPr>
        <a:xfrm>
          <a:off x="3300095" y="137166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116840</xdr:rowOff>
    </xdr:from>
    <xdr:to xmlns:xdr="http://schemas.openxmlformats.org/drawingml/2006/spreadsheetDrawing">
      <xdr:col>15</xdr:col>
      <xdr:colOff>101600</xdr:colOff>
      <xdr:row>82</xdr:row>
      <xdr:rowOff>46990</xdr:rowOff>
    </xdr:to>
    <xdr:sp macro="" textlink="">
      <xdr:nvSpPr>
        <xdr:cNvPr id="296" name="フローチャート: 判断 295"/>
        <xdr:cNvSpPr/>
      </xdr:nvSpPr>
      <xdr:spPr>
        <a:xfrm>
          <a:off x="2505075"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73025</xdr:rowOff>
    </xdr:from>
    <xdr:to xmlns:xdr="http://schemas.openxmlformats.org/drawingml/2006/spreadsheetDrawing">
      <xdr:col>10</xdr:col>
      <xdr:colOff>165100</xdr:colOff>
      <xdr:row>82</xdr:row>
      <xdr:rowOff>3175</xdr:rowOff>
    </xdr:to>
    <xdr:sp macro="" textlink="">
      <xdr:nvSpPr>
        <xdr:cNvPr id="297" name="フローチャート: 判断 296"/>
        <xdr:cNvSpPr/>
      </xdr:nvSpPr>
      <xdr:spPr>
        <a:xfrm>
          <a:off x="1733550" y="1365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42545</xdr:rowOff>
    </xdr:from>
    <xdr:to xmlns:xdr="http://schemas.openxmlformats.org/drawingml/2006/spreadsheetDrawing">
      <xdr:col>6</xdr:col>
      <xdr:colOff>38100</xdr:colOff>
      <xdr:row>81</xdr:row>
      <xdr:rowOff>144145</xdr:rowOff>
    </xdr:to>
    <xdr:sp macro="" textlink="">
      <xdr:nvSpPr>
        <xdr:cNvPr id="298" name="フローチャート: 判断 297"/>
        <xdr:cNvSpPr/>
      </xdr:nvSpPr>
      <xdr:spPr>
        <a:xfrm>
          <a:off x="962025" y="136251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390461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88</xdr:row>
      <xdr:rowOff>149860</xdr:rowOff>
    </xdr:from>
    <xdr:ext cx="762000" cy="259080"/>
    <xdr:sp macro="" textlink="">
      <xdr:nvSpPr>
        <xdr:cNvPr id="300" name="テキスト ボックス 299"/>
        <xdr:cNvSpPr txBox="1"/>
      </xdr:nvSpPr>
      <xdr:spPr>
        <a:xfrm>
          <a:off x="317309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50570" cy="259080"/>
    <xdr:sp macro="" textlink="">
      <xdr:nvSpPr>
        <xdr:cNvPr id="301" name="テキスト ボックス 300"/>
        <xdr:cNvSpPr txBox="1"/>
      </xdr:nvSpPr>
      <xdr:spPr>
        <a:xfrm>
          <a:off x="238887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50570" cy="259080"/>
    <xdr:sp macro="" textlink="">
      <xdr:nvSpPr>
        <xdr:cNvPr id="302" name="テキスト ボックス 301"/>
        <xdr:cNvSpPr txBox="1"/>
      </xdr:nvSpPr>
      <xdr:spPr>
        <a:xfrm>
          <a:off x="161734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88</xdr:row>
      <xdr:rowOff>149860</xdr:rowOff>
    </xdr:from>
    <xdr:ext cx="762000" cy="259080"/>
    <xdr:sp macro="" textlink="">
      <xdr:nvSpPr>
        <xdr:cNvPr id="303" name="テキスト ボックス 302"/>
        <xdr:cNvSpPr txBox="1"/>
      </xdr:nvSpPr>
      <xdr:spPr>
        <a:xfrm>
          <a:off x="8350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80645</xdr:rowOff>
    </xdr:from>
    <xdr:to xmlns:xdr="http://schemas.openxmlformats.org/drawingml/2006/spreadsheetDrawing">
      <xdr:col>24</xdr:col>
      <xdr:colOff>114300</xdr:colOff>
      <xdr:row>82</xdr:row>
      <xdr:rowOff>10795</xdr:rowOff>
    </xdr:to>
    <xdr:sp macro="" textlink="">
      <xdr:nvSpPr>
        <xdr:cNvPr id="304" name="楕円 303"/>
        <xdr:cNvSpPr/>
      </xdr:nvSpPr>
      <xdr:spPr>
        <a:xfrm>
          <a:off x="402082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103505</xdr:rowOff>
    </xdr:from>
    <xdr:ext cx="393700" cy="247650"/>
    <xdr:sp macro="" textlink="">
      <xdr:nvSpPr>
        <xdr:cNvPr id="305" name="【福祉施設】&#10;有形固定資産減価償却率該当値テキスト"/>
        <xdr:cNvSpPr txBox="1"/>
      </xdr:nvSpPr>
      <xdr:spPr>
        <a:xfrm>
          <a:off x="4109720" y="13518515"/>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36830</xdr:rowOff>
    </xdr:from>
    <xdr:to xmlns:xdr="http://schemas.openxmlformats.org/drawingml/2006/spreadsheetDrawing">
      <xdr:col>20</xdr:col>
      <xdr:colOff>38100</xdr:colOff>
      <xdr:row>81</xdr:row>
      <xdr:rowOff>138430</xdr:rowOff>
    </xdr:to>
    <xdr:sp macro="" textlink="">
      <xdr:nvSpPr>
        <xdr:cNvPr id="306" name="楕円 305"/>
        <xdr:cNvSpPr/>
      </xdr:nvSpPr>
      <xdr:spPr>
        <a:xfrm>
          <a:off x="3300095" y="136194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81</xdr:row>
      <xdr:rowOff>87630</xdr:rowOff>
    </xdr:from>
    <xdr:to xmlns:xdr="http://schemas.openxmlformats.org/drawingml/2006/spreadsheetDrawing">
      <xdr:col>24</xdr:col>
      <xdr:colOff>63500</xdr:colOff>
      <xdr:row>81</xdr:row>
      <xdr:rowOff>131445</xdr:rowOff>
    </xdr:to>
    <xdr:cxnSp macro="">
      <xdr:nvCxnSpPr>
        <xdr:cNvPr id="307" name="直線コネクタ 306"/>
        <xdr:cNvCxnSpPr/>
      </xdr:nvCxnSpPr>
      <xdr:spPr>
        <a:xfrm>
          <a:off x="3340100" y="13670280"/>
          <a:ext cx="7315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164465</xdr:rowOff>
    </xdr:from>
    <xdr:to xmlns:xdr="http://schemas.openxmlformats.org/drawingml/2006/spreadsheetDrawing">
      <xdr:col>15</xdr:col>
      <xdr:colOff>101600</xdr:colOff>
      <xdr:row>81</xdr:row>
      <xdr:rowOff>94615</xdr:rowOff>
    </xdr:to>
    <xdr:sp macro="" textlink="">
      <xdr:nvSpPr>
        <xdr:cNvPr id="308" name="楕円 307"/>
        <xdr:cNvSpPr/>
      </xdr:nvSpPr>
      <xdr:spPr>
        <a:xfrm>
          <a:off x="2505075"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43815</xdr:rowOff>
    </xdr:from>
    <xdr:to xmlns:xdr="http://schemas.openxmlformats.org/drawingml/2006/spreadsheetDrawing">
      <xdr:col>19</xdr:col>
      <xdr:colOff>167005</xdr:colOff>
      <xdr:row>81</xdr:row>
      <xdr:rowOff>87630</xdr:rowOff>
    </xdr:to>
    <xdr:cxnSp macro="">
      <xdr:nvCxnSpPr>
        <xdr:cNvPr id="309" name="直線コネクタ 308"/>
        <xdr:cNvCxnSpPr/>
      </xdr:nvCxnSpPr>
      <xdr:spPr>
        <a:xfrm>
          <a:off x="2555875" y="13626465"/>
          <a:ext cx="7842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118745</xdr:rowOff>
    </xdr:from>
    <xdr:to xmlns:xdr="http://schemas.openxmlformats.org/drawingml/2006/spreadsheetDrawing">
      <xdr:col>10</xdr:col>
      <xdr:colOff>165100</xdr:colOff>
      <xdr:row>81</xdr:row>
      <xdr:rowOff>48895</xdr:rowOff>
    </xdr:to>
    <xdr:sp macro="" textlink="">
      <xdr:nvSpPr>
        <xdr:cNvPr id="310" name="楕円 309"/>
        <xdr:cNvSpPr/>
      </xdr:nvSpPr>
      <xdr:spPr>
        <a:xfrm>
          <a:off x="1733550" y="1353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167640</xdr:rowOff>
    </xdr:from>
    <xdr:to xmlns:xdr="http://schemas.openxmlformats.org/drawingml/2006/spreadsheetDrawing">
      <xdr:col>15</xdr:col>
      <xdr:colOff>50800</xdr:colOff>
      <xdr:row>81</xdr:row>
      <xdr:rowOff>43815</xdr:rowOff>
    </xdr:to>
    <xdr:cxnSp macro="">
      <xdr:nvCxnSpPr>
        <xdr:cNvPr id="311" name="直線コネクタ 310"/>
        <xdr:cNvCxnSpPr/>
      </xdr:nvCxnSpPr>
      <xdr:spPr>
        <a:xfrm>
          <a:off x="1784350" y="13582650"/>
          <a:ext cx="7715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74930</xdr:rowOff>
    </xdr:from>
    <xdr:to xmlns:xdr="http://schemas.openxmlformats.org/drawingml/2006/spreadsheetDrawing">
      <xdr:col>6</xdr:col>
      <xdr:colOff>38100</xdr:colOff>
      <xdr:row>81</xdr:row>
      <xdr:rowOff>5080</xdr:rowOff>
    </xdr:to>
    <xdr:sp macro="" textlink="">
      <xdr:nvSpPr>
        <xdr:cNvPr id="312" name="楕円 311"/>
        <xdr:cNvSpPr/>
      </xdr:nvSpPr>
      <xdr:spPr>
        <a:xfrm>
          <a:off x="962025" y="134899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80</xdr:row>
      <xdr:rowOff>125730</xdr:rowOff>
    </xdr:from>
    <xdr:to xmlns:xdr="http://schemas.openxmlformats.org/drawingml/2006/spreadsheetDrawing">
      <xdr:col>10</xdr:col>
      <xdr:colOff>114300</xdr:colOff>
      <xdr:row>80</xdr:row>
      <xdr:rowOff>167640</xdr:rowOff>
    </xdr:to>
    <xdr:cxnSp macro="">
      <xdr:nvCxnSpPr>
        <xdr:cNvPr id="313" name="直線コネクタ 312"/>
        <xdr:cNvCxnSpPr/>
      </xdr:nvCxnSpPr>
      <xdr:spPr>
        <a:xfrm>
          <a:off x="1002030" y="13540740"/>
          <a:ext cx="7823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55245</xdr:rowOff>
    </xdr:from>
    <xdr:ext cx="393700" cy="252730"/>
    <xdr:sp macro="" textlink="">
      <xdr:nvSpPr>
        <xdr:cNvPr id="314" name="n_1aveValue【福祉施設】&#10;有形固定資産減価償却率"/>
        <xdr:cNvSpPr txBox="1"/>
      </xdr:nvSpPr>
      <xdr:spPr>
        <a:xfrm>
          <a:off x="3159125" y="13805535"/>
          <a:ext cx="393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38100</xdr:rowOff>
    </xdr:from>
    <xdr:ext cx="393700" cy="259080"/>
    <xdr:sp macro="" textlink="">
      <xdr:nvSpPr>
        <xdr:cNvPr id="315" name="n_2aveValue【福祉施設】&#10;有形固定資産減価償却率"/>
        <xdr:cNvSpPr txBox="1"/>
      </xdr:nvSpPr>
      <xdr:spPr>
        <a:xfrm>
          <a:off x="2376805" y="137883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165735</xdr:rowOff>
    </xdr:from>
    <xdr:ext cx="393700" cy="254000"/>
    <xdr:sp macro="" textlink="">
      <xdr:nvSpPr>
        <xdr:cNvPr id="316" name="n_3aveValue【福祉施設】&#10;有形固定資産減価償却率"/>
        <xdr:cNvSpPr txBox="1"/>
      </xdr:nvSpPr>
      <xdr:spPr>
        <a:xfrm>
          <a:off x="1605280" y="13748385"/>
          <a:ext cx="3937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135255</xdr:rowOff>
    </xdr:from>
    <xdr:ext cx="393700" cy="259080"/>
    <xdr:sp macro="" textlink="">
      <xdr:nvSpPr>
        <xdr:cNvPr id="317" name="n_4aveValue【福祉施設】&#10;有形固定資産減価償却率"/>
        <xdr:cNvSpPr txBox="1"/>
      </xdr:nvSpPr>
      <xdr:spPr>
        <a:xfrm>
          <a:off x="833755" y="1371790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154940</xdr:rowOff>
    </xdr:from>
    <xdr:ext cx="393700" cy="259080"/>
    <xdr:sp macro="" textlink="">
      <xdr:nvSpPr>
        <xdr:cNvPr id="318" name="n_1mainValue【福祉施設】&#10;有形固定資産減価償却率"/>
        <xdr:cNvSpPr txBox="1"/>
      </xdr:nvSpPr>
      <xdr:spPr>
        <a:xfrm>
          <a:off x="3159125" y="1340231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111125</xdr:rowOff>
    </xdr:from>
    <xdr:ext cx="393700" cy="252730"/>
    <xdr:sp macro="" textlink="">
      <xdr:nvSpPr>
        <xdr:cNvPr id="319" name="n_2mainValue【福祉施設】&#10;有形固定資産減価償却率"/>
        <xdr:cNvSpPr txBox="1"/>
      </xdr:nvSpPr>
      <xdr:spPr>
        <a:xfrm>
          <a:off x="2376805" y="13358495"/>
          <a:ext cx="393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64770</xdr:rowOff>
    </xdr:from>
    <xdr:ext cx="393700" cy="259080"/>
    <xdr:sp macro="" textlink="">
      <xdr:nvSpPr>
        <xdr:cNvPr id="320" name="n_3mainValue【福祉施設】&#10;有形固定資産減価償却率"/>
        <xdr:cNvSpPr txBox="1"/>
      </xdr:nvSpPr>
      <xdr:spPr>
        <a:xfrm>
          <a:off x="1605280" y="1331214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21590</xdr:rowOff>
    </xdr:from>
    <xdr:ext cx="393700" cy="259080"/>
    <xdr:sp macro="" textlink="">
      <xdr:nvSpPr>
        <xdr:cNvPr id="321" name="n_4mainValue【福祉施設】&#10;有形固定資産減価償却率"/>
        <xdr:cNvSpPr txBox="1"/>
      </xdr:nvSpPr>
      <xdr:spPr>
        <a:xfrm>
          <a:off x="833755" y="1326896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5805170"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590867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590867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680720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680720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78092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78092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5805170"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5425"/>
    <xdr:sp macro="" textlink="">
      <xdr:nvSpPr>
        <xdr:cNvPr id="330" name="テキスト ボックス 329"/>
        <xdr:cNvSpPr txBox="1"/>
      </xdr:nvSpPr>
      <xdr:spPr>
        <a:xfrm>
          <a:off x="576707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5805170" y="14908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5805170" y="14458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7360" cy="259080"/>
    <xdr:sp macro="" textlink="">
      <xdr:nvSpPr>
        <xdr:cNvPr id="333" name="テキスト ボックス 332"/>
        <xdr:cNvSpPr txBox="1"/>
      </xdr:nvSpPr>
      <xdr:spPr>
        <a:xfrm>
          <a:off x="5384800" y="1432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5805170" y="140131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7360" cy="257810"/>
    <xdr:sp macro="" textlink="">
      <xdr:nvSpPr>
        <xdr:cNvPr id="335" name="テキスト ボックス 334"/>
        <xdr:cNvSpPr txBox="1"/>
      </xdr:nvSpPr>
      <xdr:spPr>
        <a:xfrm>
          <a:off x="5384800" y="138747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5805170" y="135674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7360" cy="247650"/>
    <xdr:sp macro="" textlink="">
      <xdr:nvSpPr>
        <xdr:cNvPr id="337" name="テキスト ボックス 336"/>
        <xdr:cNvSpPr txBox="1"/>
      </xdr:nvSpPr>
      <xdr:spPr>
        <a:xfrm>
          <a:off x="5384800" y="1342517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5805170" y="13117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7360" cy="259080"/>
    <xdr:sp macro="" textlink="">
      <xdr:nvSpPr>
        <xdr:cNvPr id="339" name="テキスト ボックス 338"/>
        <xdr:cNvSpPr txBox="1"/>
      </xdr:nvSpPr>
      <xdr:spPr>
        <a:xfrm>
          <a:off x="5384800" y="1297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5805170" y="126720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7810"/>
    <xdr:sp macro="" textlink="">
      <xdr:nvSpPr>
        <xdr:cNvPr id="341" name="テキスト ボックス 340"/>
        <xdr:cNvSpPr txBox="1"/>
      </xdr:nvSpPr>
      <xdr:spPr>
        <a:xfrm>
          <a:off x="5384800" y="125336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5805170"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77</xdr:row>
      <xdr:rowOff>90805</xdr:rowOff>
    </xdr:from>
    <xdr:to xmlns:xdr="http://schemas.openxmlformats.org/drawingml/2006/spreadsheetDrawing">
      <xdr:col>54</xdr:col>
      <xdr:colOff>167005</xdr:colOff>
      <xdr:row>85</xdr:row>
      <xdr:rowOff>145415</xdr:rowOff>
    </xdr:to>
    <xdr:cxnSp macro="">
      <xdr:nvCxnSpPr>
        <xdr:cNvPr id="343" name="直線コネクタ 342"/>
        <xdr:cNvCxnSpPr/>
      </xdr:nvCxnSpPr>
      <xdr:spPr>
        <a:xfrm flipV="1">
          <a:off x="9185275" y="13002895"/>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149225</xdr:rowOff>
    </xdr:from>
    <xdr:ext cx="458470" cy="259080"/>
    <xdr:sp macro="" textlink="">
      <xdr:nvSpPr>
        <xdr:cNvPr id="344" name="【福祉施設】&#10;一人当たり面積最小値テキスト"/>
        <xdr:cNvSpPr txBox="1"/>
      </xdr:nvSpPr>
      <xdr:spPr>
        <a:xfrm>
          <a:off x="9223375" y="144024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145415</xdr:rowOff>
    </xdr:from>
    <xdr:to xmlns:xdr="http://schemas.openxmlformats.org/drawingml/2006/spreadsheetDrawing">
      <xdr:col>55</xdr:col>
      <xdr:colOff>88900</xdr:colOff>
      <xdr:row>85</xdr:row>
      <xdr:rowOff>145415</xdr:rowOff>
    </xdr:to>
    <xdr:cxnSp macro="">
      <xdr:nvCxnSpPr>
        <xdr:cNvPr id="345" name="直線コネクタ 344"/>
        <xdr:cNvCxnSpPr/>
      </xdr:nvCxnSpPr>
      <xdr:spPr>
        <a:xfrm>
          <a:off x="9119870" y="143986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37465</xdr:rowOff>
    </xdr:from>
    <xdr:ext cx="458470" cy="259080"/>
    <xdr:sp macro="" textlink="">
      <xdr:nvSpPr>
        <xdr:cNvPr id="346" name="【福祉施設】&#10;一人当たり面積最大値テキスト"/>
        <xdr:cNvSpPr txBox="1"/>
      </xdr:nvSpPr>
      <xdr:spPr>
        <a:xfrm>
          <a:off x="9223375" y="1278191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90805</xdr:rowOff>
    </xdr:from>
    <xdr:to xmlns:xdr="http://schemas.openxmlformats.org/drawingml/2006/spreadsheetDrawing">
      <xdr:col>55</xdr:col>
      <xdr:colOff>88900</xdr:colOff>
      <xdr:row>77</xdr:row>
      <xdr:rowOff>90805</xdr:rowOff>
    </xdr:to>
    <xdr:cxnSp macro="">
      <xdr:nvCxnSpPr>
        <xdr:cNvPr id="347" name="直線コネクタ 346"/>
        <xdr:cNvCxnSpPr/>
      </xdr:nvCxnSpPr>
      <xdr:spPr>
        <a:xfrm>
          <a:off x="9119870" y="1300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10160</xdr:rowOff>
    </xdr:from>
    <xdr:ext cx="458470" cy="247650"/>
    <xdr:sp macro="" textlink="">
      <xdr:nvSpPr>
        <xdr:cNvPr id="348" name="【福祉施設】&#10;一人当たり面積平均値テキスト"/>
        <xdr:cNvSpPr txBox="1"/>
      </xdr:nvSpPr>
      <xdr:spPr>
        <a:xfrm>
          <a:off x="9223375" y="13592810"/>
          <a:ext cx="4584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158750</xdr:rowOff>
    </xdr:from>
    <xdr:to xmlns:xdr="http://schemas.openxmlformats.org/drawingml/2006/spreadsheetDrawing">
      <xdr:col>55</xdr:col>
      <xdr:colOff>50800</xdr:colOff>
      <xdr:row>82</xdr:row>
      <xdr:rowOff>88900</xdr:rowOff>
    </xdr:to>
    <xdr:sp macro="" textlink="">
      <xdr:nvSpPr>
        <xdr:cNvPr id="349" name="フローチャート: 判断 348"/>
        <xdr:cNvSpPr/>
      </xdr:nvSpPr>
      <xdr:spPr>
        <a:xfrm>
          <a:off x="9157970" y="137414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81</xdr:row>
      <xdr:rowOff>158750</xdr:rowOff>
    </xdr:from>
    <xdr:to xmlns:xdr="http://schemas.openxmlformats.org/drawingml/2006/spreadsheetDrawing">
      <xdr:col>50</xdr:col>
      <xdr:colOff>165100</xdr:colOff>
      <xdr:row>82</xdr:row>
      <xdr:rowOff>88900</xdr:rowOff>
    </xdr:to>
    <xdr:sp macro="" textlink="">
      <xdr:nvSpPr>
        <xdr:cNvPr id="350" name="フローチャート: 判断 349"/>
        <xdr:cNvSpPr/>
      </xdr:nvSpPr>
      <xdr:spPr>
        <a:xfrm>
          <a:off x="8413750" y="1374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81</xdr:row>
      <xdr:rowOff>104140</xdr:rowOff>
    </xdr:from>
    <xdr:to xmlns:xdr="http://schemas.openxmlformats.org/drawingml/2006/spreadsheetDrawing">
      <xdr:col>46</xdr:col>
      <xdr:colOff>38100</xdr:colOff>
      <xdr:row>82</xdr:row>
      <xdr:rowOff>34290</xdr:rowOff>
    </xdr:to>
    <xdr:sp macro="" textlink="">
      <xdr:nvSpPr>
        <xdr:cNvPr id="351" name="フローチャート: 判断 350"/>
        <xdr:cNvSpPr/>
      </xdr:nvSpPr>
      <xdr:spPr>
        <a:xfrm>
          <a:off x="7642225" y="136867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5715</xdr:rowOff>
    </xdr:from>
    <xdr:to xmlns:xdr="http://schemas.openxmlformats.org/drawingml/2006/spreadsheetDrawing">
      <xdr:col>41</xdr:col>
      <xdr:colOff>101600</xdr:colOff>
      <xdr:row>82</xdr:row>
      <xdr:rowOff>107315</xdr:rowOff>
    </xdr:to>
    <xdr:sp macro="" textlink="">
      <xdr:nvSpPr>
        <xdr:cNvPr id="352" name="フローチャート: 判断 351"/>
        <xdr:cNvSpPr/>
      </xdr:nvSpPr>
      <xdr:spPr>
        <a:xfrm>
          <a:off x="6847205" y="1375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81</xdr:row>
      <xdr:rowOff>131445</xdr:rowOff>
    </xdr:from>
    <xdr:to xmlns:xdr="http://schemas.openxmlformats.org/drawingml/2006/spreadsheetDrawing">
      <xdr:col>36</xdr:col>
      <xdr:colOff>165100</xdr:colOff>
      <xdr:row>82</xdr:row>
      <xdr:rowOff>61595</xdr:rowOff>
    </xdr:to>
    <xdr:sp macro="" textlink="">
      <xdr:nvSpPr>
        <xdr:cNvPr id="353" name="フローチャート: 判断 352"/>
        <xdr:cNvSpPr/>
      </xdr:nvSpPr>
      <xdr:spPr>
        <a:xfrm>
          <a:off x="6075680" y="13714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901827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50570" cy="259080"/>
    <xdr:sp macro="" textlink="">
      <xdr:nvSpPr>
        <xdr:cNvPr id="355" name="テキスト ボックス 354"/>
        <xdr:cNvSpPr txBox="1"/>
      </xdr:nvSpPr>
      <xdr:spPr>
        <a:xfrm>
          <a:off x="829754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88</xdr:row>
      <xdr:rowOff>149860</xdr:rowOff>
    </xdr:from>
    <xdr:ext cx="762000" cy="259080"/>
    <xdr:sp macro="" textlink="">
      <xdr:nvSpPr>
        <xdr:cNvPr id="356" name="テキスト ボックス 355"/>
        <xdr:cNvSpPr txBox="1"/>
      </xdr:nvSpPr>
      <xdr:spPr>
        <a:xfrm>
          <a:off x="75152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50570" cy="259080"/>
    <xdr:sp macro="" textlink="">
      <xdr:nvSpPr>
        <xdr:cNvPr id="357" name="テキスト ボックス 356"/>
        <xdr:cNvSpPr txBox="1"/>
      </xdr:nvSpPr>
      <xdr:spPr>
        <a:xfrm>
          <a:off x="673100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50570" cy="259080"/>
    <xdr:sp macro="" textlink="">
      <xdr:nvSpPr>
        <xdr:cNvPr id="358" name="テキスト ボックス 357"/>
        <xdr:cNvSpPr txBox="1"/>
      </xdr:nvSpPr>
      <xdr:spPr>
        <a:xfrm>
          <a:off x="595947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74295</xdr:rowOff>
    </xdr:from>
    <xdr:to xmlns:xdr="http://schemas.openxmlformats.org/drawingml/2006/spreadsheetDrawing">
      <xdr:col>55</xdr:col>
      <xdr:colOff>50800</xdr:colOff>
      <xdr:row>85</xdr:row>
      <xdr:rowOff>4445</xdr:rowOff>
    </xdr:to>
    <xdr:sp macro="" textlink="">
      <xdr:nvSpPr>
        <xdr:cNvPr id="359" name="楕円 358"/>
        <xdr:cNvSpPr/>
      </xdr:nvSpPr>
      <xdr:spPr>
        <a:xfrm>
          <a:off x="9157970" y="141598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52705</xdr:rowOff>
    </xdr:from>
    <xdr:ext cx="458470" cy="255270"/>
    <xdr:sp macro="" textlink="">
      <xdr:nvSpPr>
        <xdr:cNvPr id="360" name="【福祉施設】&#10;一人当たり面積該当値テキスト"/>
        <xdr:cNvSpPr txBox="1"/>
      </xdr:nvSpPr>
      <xdr:spPr>
        <a:xfrm>
          <a:off x="9223375" y="1413827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74295</xdr:rowOff>
    </xdr:from>
    <xdr:to xmlns:xdr="http://schemas.openxmlformats.org/drawingml/2006/spreadsheetDrawing">
      <xdr:col>50</xdr:col>
      <xdr:colOff>165100</xdr:colOff>
      <xdr:row>85</xdr:row>
      <xdr:rowOff>4445</xdr:rowOff>
    </xdr:to>
    <xdr:sp macro="" textlink="">
      <xdr:nvSpPr>
        <xdr:cNvPr id="361" name="楕円 360"/>
        <xdr:cNvSpPr/>
      </xdr:nvSpPr>
      <xdr:spPr>
        <a:xfrm>
          <a:off x="8413750" y="1415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125095</xdr:rowOff>
    </xdr:from>
    <xdr:to xmlns:xdr="http://schemas.openxmlformats.org/drawingml/2006/spreadsheetDrawing">
      <xdr:col>55</xdr:col>
      <xdr:colOff>0</xdr:colOff>
      <xdr:row>84</xdr:row>
      <xdr:rowOff>125095</xdr:rowOff>
    </xdr:to>
    <xdr:cxnSp macro="">
      <xdr:nvCxnSpPr>
        <xdr:cNvPr id="362" name="直線コネクタ 361"/>
        <xdr:cNvCxnSpPr/>
      </xdr:nvCxnSpPr>
      <xdr:spPr>
        <a:xfrm>
          <a:off x="8464550" y="14210665"/>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74295</xdr:rowOff>
    </xdr:from>
    <xdr:to xmlns:xdr="http://schemas.openxmlformats.org/drawingml/2006/spreadsheetDrawing">
      <xdr:col>46</xdr:col>
      <xdr:colOff>38100</xdr:colOff>
      <xdr:row>85</xdr:row>
      <xdr:rowOff>4445</xdr:rowOff>
    </xdr:to>
    <xdr:sp macro="" textlink="">
      <xdr:nvSpPr>
        <xdr:cNvPr id="363" name="楕円 362"/>
        <xdr:cNvSpPr/>
      </xdr:nvSpPr>
      <xdr:spPr>
        <a:xfrm>
          <a:off x="7642225" y="141598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84</xdr:row>
      <xdr:rowOff>125095</xdr:rowOff>
    </xdr:from>
    <xdr:to xmlns:xdr="http://schemas.openxmlformats.org/drawingml/2006/spreadsheetDrawing">
      <xdr:col>50</xdr:col>
      <xdr:colOff>114300</xdr:colOff>
      <xdr:row>84</xdr:row>
      <xdr:rowOff>125095</xdr:rowOff>
    </xdr:to>
    <xdr:cxnSp macro="">
      <xdr:nvCxnSpPr>
        <xdr:cNvPr id="364" name="直線コネクタ 363"/>
        <xdr:cNvCxnSpPr/>
      </xdr:nvCxnSpPr>
      <xdr:spPr>
        <a:xfrm>
          <a:off x="7682230" y="142106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74295</xdr:rowOff>
    </xdr:from>
    <xdr:to xmlns:xdr="http://schemas.openxmlformats.org/drawingml/2006/spreadsheetDrawing">
      <xdr:col>41</xdr:col>
      <xdr:colOff>101600</xdr:colOff>
      <xdr:row>85</xdr:row>
      <xdr:rowOff>4445</xdr:rowOff>
    </xdr:to>
    <xdr:sp macro="" textlink="">
      <xdr:nvSpPr>
        <xdr:cNvPr id="365" name="楕円 364"/>
        <xdr:cNvSpPr/>
      </xdr:nvSpPr>
      <xdr:spPr>
        <a:xfrm>
          <a:off x="6847205" y="1415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125095</xdr:rowOff>
    </xdr:from>
    <xdr:to xmlns:xdr="http://schemas.openxmlformats.org/drawingml/2006/spreadsheetDrawing">
      <xdr:col>45</xdr:col>
      <xdr:colOff>167005</xdr:colOff>
      <xdr:row>84</xdr:row>
      <xdr:rowOff>125095</xdr:rowOff>
    </xdr:to>
    <xdr:cxnSp macro="">
      <xdr:nvCxnSpPr>
        <xdr:cNvPr id="366" name="直線コネクタ 365"/>
        <xdr:cNvCxnSpPr/>
      </xdr:nvCxnSpPr>
      <xdr:spPr>
        <a:xfrm>
          <a:off x="6898005" y="1421066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83185</xdr:rowOff>
    </xdr:from>
    <xdr:to xmlns:xdr="http://schemas.openxmlformats.org/drawingml/2006/spreadsheetDrawing">
      <xdr:col>36</xdr:col>
      <xdr:colOff>165100</xdr:colOff>
      <xdr:row>85</xdr:row>
      <xdr:rowOff>13335</xdr:rowOff>
    </xdr:to>
    <xdr:sp macro="" textlink="">
      <xdr:nvSpPr>
        <xdr:cNvPr id="367" name="楕円 366"/>
        <xdr:cNvSpPr/>
      </xdr:nvSpPr>
      <xdr:spPr>
        <a:xfrm>
          <a:off x="6075680" y="1416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125095</xdr:rowOff>
    </xdr:from>
    <xdr:to xmlns:xdr="http://schemas.openxmlformats.org/drawingml/2006/spreadsheetDrawing">
      <xdr:col>41</xdr:col>
      <xdr:colOff>50800</xdr:colOff>
      <xdr:row>84</xdr:row>
      <xdr:rowOff>133985</xdr:rowOff>
    </xdr:to>
    <xdr:cxnSp macro="">
      <xdr:nvCxnSpPr>
        <xdr:cNvPr id="368" name="直線コネクタ 367"/>
        <xdr:cNvCxnSpPr/>
      </xdr:nvCxnSpPr>
      <xdr:spPr>
        <a:xfrm flipV="1">
          <a:off x="6126480" y="14210665"/>
          <a:ext cx="7715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80</xdr:row>
      <xdr:rowOff>105410</xdr:rowOff>
    </xdr:from>
    <xdr:ext cx="458470" cy="258445"/>
    <xdr:sp macro="" textlink="">
      <xdr:nvSpPr>
        <xdr:cNvPr id="369" name="n_1aveValue【福祉施設】&#10;一人当たり面積"/>
        <xdr:cNvSpPr txBox="1"/>
      </xdr:nvSpPr>
      <xdr:spPr>
        <a:xfrm>
          <a:off x="8240395" y="13520420"/>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50800</xdr:rowOff>
    </xdr:from>
    <xdr:ext cx="469900" cy="257175"/>
    <xdr:sp macro="" textlink="">
      <xdr:nvSpPr>
        <xdr:cNvPr id="370" name="n_2aveValue【福祉施設】&#10;一人当たり面積"/>
        <xdr:cNvSpPr txBox="1"/>
      </xdr:nvSpPr>
      <xdr:spPr>
        <a:xfrm>
          <a:off x="7481570" y="13465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123825</xdr:rowOff>
    </xdr:from>
    <xdr:ext cx="469900" cy="258445"/>
    <xdr:sp macro="" textlink="">
      <xdr:nvSpPr>
        <xdr:cNvPr id="371" name="n_3aveValue【福祉施設】&#10;一人当たり面積"/>
        <xdr:cNvSpPr txBox="1"/>
      </xdr:nvSpPr>
      <xdr:spPr>
        <a:xfrm>
          <a:off x="6686550" y="13538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78105</xdr:rowOff>
    </xdr:from>
    <xdr:ext cx="469900" cy="259080"/>
    <xdr:sp macro="" textlink="">
      <xdr:nvSpPr>
        <xdr:cNvPr id="372" name="n_4aveValue【福祉施設】&#10;一人当たり面積"/>
        <xdr:cNvSpPr txBox="1"/>
      </xdr:nvSpPr>
      <xdr:spPr>
        <a:xfrm>
          <a:off x="5915025" y="13493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167005</xdr:rowOff>
    </xdr:from>
    <xdr:ext cx="458470" cy="252730"/>
    <xdr:sp macro="" textlink="">
      <xdr:nvSpPr>
        <xdr:cNvPr id="373" name="n_1mainValue【福祉施設】&#10;一人当たり面積"/>
        <xdr:cNvSpPr txBox="1"/>
      </xdr:nvSpPr>
      <xdr:spPr>
        <a:xfrm>
          <a:off x="8240395" y="14252575"/>
          <a:ext cx="458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167005</xdr:rowOff>
    </xdr:from>
    <xdr:ext cx="469900" cy="252730"/>
    <xdr:sp macro="" textlink="">
      <xdr:nvSpPr>
        <xdr:cNvPr id="374" name="n_2mainValue【福祉施設】&#10;一人当たり面積"/>
        <xdr:cNvSpPr txBox="1"/>
      </xdr:nvSpPr>
      <xdr:spPr>
        <a:xfrm>
          <a:off x="7481570" y="142525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167005</xdr:rowOff>
    </xdr:from>
    <xdr:ext cx="469900" cy="252730"/>
    <xdr:sp macro="" textlink="">
      <xdr:nvSpPr>
        <xdr:cNvPr id="375" name="n_3mainValue【福祉施設】&#10;一人当たり面積"/>
        <xdr:cNvSpPr txBox="1"/>
      </xdr:nvSpPr>
      <xdr:spPr>
        <a:xfrm>
          <a:off x="6686550" y="142525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4445</xdr:rowOff>
    </xdr:from>
    <xdr:ext cx="469900" cy="259080"/>
    <xdr:sp macro="" textlink="">
      <xdr:nvSpPr>
        <xdr:cNvPr id="376" name="n_4mainValue【福祉施設】&#10;一人当たり面積"/>
        <xdr:cNvSpPr txBox="1"/>
      </xdr:nvSpPr>
      <xdr:spPr>
        <a:xfrm>
          <a:off x="5915025" y="14257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66802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79502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79502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67005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67005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26720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26720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66802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5" name="テキスト ボックス 384"/>
        <xdr:cNvSpPr txBox="1"/>
      </xdr:nvSpPr>
      <xdr:spPr>
        <a:xfrm>
          <a:off x="65341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66802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7" name="テキスト ボックス 386"/>
        <xdr:cNvSpPr txBox="1"/>
      </xdr:nvSpPr>
      <xdr:spPr>
        <a:xfrm>
          <a:off x="27114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668020" y="183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0190"/>
    <xdr:sp macro="" textlink="">
      <xdr:nvSpPr>
        <xdr:cNvPr id="389" name="テキスト ボックス 388"/>
        <xdr:cNvSpPr txBox="1"/>
      </xdr:nvSpPr>
      <xdr:spPr>
        <a:xfrm>
          <a:off x="271145" y="18238470"/>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668020" y="180543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106</xdr:row>
      <xdr:rowOff>80645</xdr:rowOff>
    </xdr:from>
    <xdr:ext cx="403225" cy="259080"/>
    <xdr:sp macro="" textlink="">
      <xdr:nvSpPr>
        <xdr:cNvPr id="391" name="テキスト ボックス 390"/>
        <xdr:cNvSpPr txBox="1"/>
      </xdr:nvSpPr>
      <xdr:spPr>
        <a:xfrm>
          <a:off x="33401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668020" y="17727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104</xdr:row>
      <xdr:rowOff>97790</xdr:rowOff>
    </xdr:from>
    <xdr:ext cx="403225" cy="251460"/>
    <xdr:sp macro="" textlink="">
      <xdr:nvSpPr>
        <xdr:cNvPr id="393" name="テキスト ボックス 392"/>
        <xdr:cNvSpPr txBox="1"/>
      </xdr:nvSpPr>
      <xdr:spPr>
        <a:xfrm>
          <a:off x="334010" y="175856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668020" y="17400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102</xdr:row>
      <xdr:rowOff>113665</xdr:rowOff>
    </xdr:from>
    <xdr:ext cx="403225" cy="258445"/>
    <xdr:sp macro="" textlink="">
      <xdr:nvSpPr>
        <xdr:cNvPr id="395" name="テキスト ボックス 394"/>
        <xdr:cNvSpPr txBox="1"/>
      </xdr:nvSpPr>
      <xdr:spPr>
        <a:xfrm>
          <a:off x="33401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668020" y="17074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100</xdr:row>
      <xdr:rowOff>130175</xdr:rowOff>
    </xdr:from>
    <xdr:ext cx="403225" cy="259080"/>
    <xdr:sp macro="" textlink="">
      <xdr:nvSpPr>
        <xdr:cNvPr id="397" name="テキスト ボックス 396"/>
        <xdr:cNvSpPr txBox="1"/>
      </xdr:nvSpPr>
      <xdr:spPr>
        <a:xfrm>
          <a:off x="33401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668020" y="16747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48920"/>
    <xdr:sp macro="" textlink="">
      <xdr:nvSpPr>
        <xdr:cNvPr id="399" name="テキスト ボックス 398"/>
        <xdr:cNvSpPr txBox="1"/>
      </xdr:nvSpPr>
      <xdr:spPr>
        <a:xfrm>
          <a:off x="375920" y="1660525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66802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66802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109220</xdr:rowOff>
    </xdr:from>
    <xdr:to xmlns:xdr="http://schemas.openxmlformats.org/drawingml/2006/spreadsheetDrawing">
      <xdr:col>24</xdr:col>
      <xdr:colOff>62865</xdr:colOff>
      <xdr:row>108</xdr:row>
      <xdr:rowOff>166370</xdr:rowOff>
    </xdr:to>
    <xdr:cxnSp macro="">
      <xdr:nvCxnSpPr>
        <xdr:cNvPr id="402" name="直線コネクタ 401"/>
        <xdr:cNvCxnSpPr/>
      </xdr:nvCxnSpPr>
      <xdr:spPr>
        <a:xfrm flipV="1">
          <a:off x="4070985" y="1691132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393700" cy="248285"/>
    <xdr:sp macro="" textlink="">
      <xdr:nvSpPr>
        <xdr:cNvPr id="403" name="【市民会館】&#10;有形固定資産減価償却率最小値テキスト"/>
        <xdr:cNvSpPr txBox="1"/>
      </xdr:nvSpPr>
      <xdr:spPr>
        <a:xfrm>
          <a:off x="4109720" y="1834324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4" name="直線コネクタ 403"/>
        <xdr:cNvCxnSpPr/>
      </xdr:nvCxnSpPr>
      <xdr:spPr>
        <a:xfrm>
          <a:off x="4006215" y="183400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55245</xdr:rowOff>
    </xdr:from>
    <xdr:ext cx="393700" cy="248285"/>
    <xdr:sp macro="" textlink="">
      <xdr:nvSpPr>
        <xdr:cNvPr id="405" name="【市民会館】&#10;有形固定資産減価償却率最大値テキスト"/>
        <xdr:cNvSpPr txBox="1"/>
      </xdr:nvSpPr>
      <xdr:spPr>
        <a:xfrm>
          <a:off x="4109720" y="1668589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109220</xdr:rowOff>
    </xdr:from>
    <xdr:to xmlns:xdr="http://schemas.openxmlformats.org/drawingml/2006/spreadsheetDrawing">
      <xdr:col>24</xdr:col>
      <xdr:colOff>152400</xdr:colOff>
      <xdr:row>100</xdr:row>
      <xdr:rowOff>109220</xdr:rowOff>
    </xdr:to>
    <xdr:cxnSp macro="">
      <xdr:nvCxnSpPr>
        <xdr:cNvPr id="406" name="直線コネクタ 405"/>
        <xdr:cNvCxnSpPr/>
      </xdr:nvCxnSpPr>
      <xdr:spPr>
        <a:xfrm>
          <a:off x="4006215" y="169113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92075</xdr:rowOff>
    </xdr:from>
    <xdr:ext cx="393700" cy="259080"/>
    <xdr:sp macro="" textlink="">
      <xdr:nvSpPr>
        <xdr:cNvPr id="407" name="【市民会館】&#10;有形固定資産減価償却率平均値テキスト"/>
        <xdr:cNvSpPr txBox="1"/>
      </xdr:nvSpPr>
      <xdr:spPr>
        <a:xfrm>
          <a:off x="4109720" y="17579975"/>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113665</xdr:rowOff>
    </xdr:from>
    <xdr:to xmlns:xdr="http://schemas.openxmlformats.org/drawingml/2006/spreadsheetDrawing">
      <xdr:col>24</xdr:col>
      <xdr:colOff>114300</xdr:colOff>
      <xdr:row>105</xdr:row>
      <xdr:rowOff>43815</xdr:rowOff>
    </xdr:to>
    <xdr:sp macro="" textlink="">
      <xdr:nvSpPr>
        <xdr:cNvPr id="408" name="フローチャート: 判断 407"/>
        <xdr:cNvSpPr/>
      </xdr:nvSpPr>
      <xdr:spPr>
        <a:xfrm>
          <a:off x="4020820" y="1760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80645</xdr:rowOff>
    </xdr:from>
    <xdr:to xmlns:xdr="http://schemas.openxmlformats.org/drawingml/2006/spreadsheetDrawing">
      <xdr:col>20</xdr:col>
      <xdr:colOff>38100</xdr:colOff>
      <xdr:row>105</xdr:row>
      <xdr:rowOff>10795</xdr:rowOff>
    </xdr:to>
    <xdr:sp macro="" textlink="">
      <xdr:nvSpPr>
        <xdr:cNvPr id="409" name="フローチャート: 判断 408"/>
        <xdr:cNvSpPr/>
      </xdr:nvSpPr>
      <xdr:spPr>
        <a:xfrm>
          <a:off x="3300095" y="175685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57785</xdr:rowOff>
    </xdr:from>
    <xdr:to xmlns:xdr="http://schemas.openxmlformats.org/drawingml/2006/spreadsheetDrawing">
      <xdr:col>15</xdr:col>
      <xdr:colOff>101600</xdr:colOff>
      <xdr:row>104</xdr:row>
      <xdr:rowOff>159385</xdr:rowOff>
    </xdr:to>
    <xdr:sp macro="" textlink="">
      <xdr:nvSpPr>
        <xdr:cNvPr id="410" name="フローチャート: 判断 409"/>
        <xdr:cNvSpPr/>
      </xdr:nvSpPr>
      <xdr:spPr>
        <a:xfrm>
          <a:off x="2505075" y="175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7620</xdr:rowOff>
    </xdr:from>
    <xdr:to xmlns:xdr="http://schemas.openxmlformats.org/drawingml/2006/spreadsheetDrawing">
      <xdr:col>10</xdr:col>
      <xdr:colOff>165100</xdr:colOff>
      <xdr:row>104</xdr:row>
      <xdr:rowOff>109220</xdr:rowOff>
    </xdr:to>
    <xdr:sp macro="" textlink="">
      <xdr:nvSpPr>
        <xdr:cNvPr id="411" name="フローチャート: 判断 410"/>
        <xdr:cNvSpPr/>
      </xdr:nvSpPr>
      <xdr:spPr>
        <a:xfrm>
          <a:off x="1733550" y="174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166370</xdr:rowOff>
    </xdr:from>
    <xdr:to xmlns:xdr="http://schemas.openxmlformats.org/drawingml/2006/spreadsheetDrawing">
      <xdr:col>6</xdr:col>
      <xdr:colOff>38100</xdr:colOff>
      <xdr:row>104</xdr:row>
      <xdr:rowOff>95885</xdr:rowOff>
    </xdr:to>
    <xdr:sp macro="" textlink="">
      <xdr:nvSpPr>
        <xdr:cNvPr id="412" name="フローチャート: 判断 411"/>
        <xdr:cNvSpPr/>
      </xdr:nvSpPr>
      <xdr:spPr>
        <a:xfrm>
          <a:off x="962025" y="1748282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390461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111</xdr:row>
      <xdr:rowOff>16510</xdr:rowOff>
    </xdr:from>
    <xdr:ext cx="762000" cy="259080"/>
    <xdr:sp macro="" textlink="">
      <xdr:nvSpPr>
        <xdr:cNvPr id="414" name="テキスト ボックス 413"/>
        <xdr:cNvSpPr txBox="1"/>
      </xdr:nvSpPr>
      <xdr:spPr>
        <a:xfrm>
          <a:off x="317309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0570" cy="259080"/>
    <xdr:sp macro="" textlink="">
      <xdr:nvSpPr>
        <xdr:cNvPr id="415" name="テキスト ボックス 414"/>
        <xdr:cNvSpPr txBox="1"/>
      </xdr:nvSpPr>
      <xdr:spPr>
        <a:xfrm>
          <a:off x="238887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50570" cy="259080"/>
    <xdr:sp macro="" textlink="">
      <xdr:nvSpPr>
        <xdr:cNvPr id="416" name="テキスト ボックス 415"/>
        <xdr:cNvSpPr txBox="1"/>
      </xdr:nvSpPr>
      <xdr:spPr>
        <a:xfrm>
          <a:off x="161734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111</xdr:row>
      <xdr:rowOff>16510</xdr:rowOff>
    </xdr:from>
    <xdr:ext cx="762000" cy="259080"/>
    <xdr:sp macro="" textlink="">
      <xdr:nvSpPr>
        <xdr:cNvPr id="417" name="テキスト ボックス 416"/>
        <xdr:cNvSpPr txBox="1"/>
      </xdr:nvSpPr>
      <xdr:spPr>
        <a:xfrm>
          <a:off x="83502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79375</xdr:rowOff>
    </xdr:from>
    <xdr:to xmlns:xdr="http://schemas.openxmlformats.org/drawingml/2006/spreadsheetDrawing">
      <xdr:col>24</xdr:col>
      <xdr:colOff>114300</xdr:colOff>
      <xdr:row>105</xdr:row>
      <xdr:rowOff>9525</xdr:rowOff>
    </xdr:to>
    <xdr:sp macro="" textlink="">
      <xdr:nvSpPr>
        <xdr:cNvPr id="418" name="楕円 417"/>
        <xdr:cNvSpPr/>
      </xdr:nvSpPr>
      <xdr:spPr>
        <a:xfrm>
          <a:off x="4020820" y="175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102235</xdr:rowOff>
    </xdr:from>
    <xdr:ext cx="393700" cy="258445"/>
    <xdr:sp macro="" textlink="">
      <xdr:nvSpPr>
        <xdr:cNvPr id="419" name="【市民会館】&#10;有形固定資産減価償却率該当値テキスト"/>
        <xdr:cNvSpPr txBox="1"/>
      </xdr:nvSpPr>
      <xdr:spPr>
        <a:xfrm>
          <a:off x="4109720" y="17418685"/>
          <a:ext cx="393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43180</xdr:rowOff>
    </xdr:from>
    <xdr:to xmlns:xdr="http://schemas.openxmlformats.org/drawingml/2006/spreadsheetDrawing">
      <xdr:col>20</xdr:col>
      <xdr:colOff>38100</xdr:colOff>
      <xdr:row>104</xdr:row>
      <xdr:rowOff>144780</xdr:rowOff>
    </xdr:to>
    <xdr:sp macro="" textlink="">
      <xdr:nvSpPr>
        <xdr:cNvPr id="420" name="楕円 419"/>
        <xdr:cNvSpPr/>
      </xdr:nvSpPr>
      <xdr:spPr>
        <a:xfrm>
          <a:off x="3300095" y="175310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104</xdr:row>
      <xdr:rowOff>93980</xdr:rowOff>
    </xdr:from>
    <xdr:to xmlns:xdr="http://schemas.openxmlformats.org/drawingml/2006/spreadsheetDrawing">
      <xdr:col>24</xdr:col>
      <xdr:colOff>63500</xdr:colOff>
      <xdr:row>104</xdr:row>
      <xdr:rowOff>130175</xdr:rowOff>
    </xdr:to>
    <xdr:cxnSp macro="">
      <xdr:nvCxnSpPr>
        <xdr:cNvPr id="421" name="直線コネクタ 420"/>
        <xdr:cNvCxnSpPr/>
      </xdr:nvCxnSpPr>
      <xdr:spPr>
        <a:xfrm>
          <a:off x="3340100" y="17581880"/>
          <a:ext cx="7315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7620</xdr:rowOff>
    </xdr:from>
    <xdr:to xmlns:xdr="http://schemas.openxmlformats.org/drawingml/2006/spreadsheetDrawing">
      <xdr:col>15</xdr:col>
      <xdr:colOff>101600</xdr:colOff>
      <xdr:row>104</xdr:row>
      <xdr:rowOff>109220</xdr:rowOff>
    </xdr:to>
    <xdr:sp macro="" textlink="">
      <xdr:nvSpPr>
        <xdr:cNvPr id="422" name="楕円 421"/>
        <xdr:cNvSpPr/>
      </xdr:nvSpPr>
      <xdr:spPr>
        <a:xfrm>
          <a:off x="2505075" y="174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58420</xdr:rowOff>
    </xdr:from>
    <xdr:to xmlns:xdr="http://schemas.openxmlformats.org/drawingml/2006/spreadsheetDrawing">
      <xdr:col>19</xdr:col>
      <xdr:colOff>167005</xdr:colOff>
      <xdr:row>104</xdr:row>
      <xdr:rowOff>93980</xdr:rowOff>
    </xdr:to>
    <xdr:cxnSp macro="">
      <xdr:nvCxnSpPr>
        <xdr:cNvPr id="423" name="直線コネクタ 422"/>
        <xdr:cNvCxnSpPr/>
      </xdr:nvCxnSpPr>
      <xdr:spPr>
        <a:xfrm>
          <a:off x="2555875" y="17546320"/>
          <a:ext cx="7842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102235</xdr:rowOff>
    </xdr:from>
    <xdr:to xmlns:xdr="http://schemas.openxmlformats.org/drawingml/2006/spreadsheetDrawing">
      <xdr:col>10</xdr:col>
      <xdr:colOff>165100</xdr:colOff>
      <xdr:row>105</xdr:row>
      <xdr:rowOff>32385</xdr:rowOff>
    </xdr:to>
    <xdr:sp macro="" textlink="">
      <xdr:nvSpPr>
        <xdr:cNvPr id="424" name="楕円 423"/>
        <xdr:cNvSpPr/>
      </xdr:nvSpPr>
      <xdr:spPr>
        <a:xfrm>
          <a:off x="1733550" y="175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58420</xdr:rowOff>
    </xdr:from>
    <xdr:to xmlns:xdr="http://schemas.openxmlformats.org/drawingml/2006/spreadsheetDrawing">
      <xdr:col>15</xdr:col>
      <xdr:colOff>50800</xdr:colOff>
      <xdr:row>104</xdr:row>
      <xdr:rowOff>153035</xdr:rowOff>
    </xdr:to>
    <xdr:cxnSp macro="">
      <xdr:nvCxnSpPr>
        <xdr:cNvPr id="425" name="直線コネクタ 424"/>
        <xdr:cNvCxnSpPr/>
      </xdr:nvCxnSpPr>
      <xdr:spPr>
        <a:xfrm flipV="1">
          <a:off x="1784350" y="17546320"/>
          <a:ext cx="77152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69215</xdr:rowOff>
    </xdr:from>
    <xdr:to xmlns:xdr="http://schemas.openxmlformats.org/drawingml/2006/spreadsheetDrawing">
      <xdr:col>6</xdr:col>
      <xdr:colOff>38100</xdr:colOff>
      <xdr:row>104</xdr:row>
      <xdr:rowOff>170815</xdr:rowOff>
    </xdr:to>
    <xdr:sp macro="" textlink="">
      <xdr:nvSpPr>
        <xdr:cNvPr id="426" name="楕円 425"/>
        <xdr:cNvSpPr/>
      </xdr:nvSpPr>
      <xdr:spPr>
        <a:xfrm>
          <a:off x="962025" y="175571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104</xdr:row>
      <xdr:rowOff>120650</xdr:rowOff>
    </xdr:from>
    <xdr:to xmlns:xdr="http://schemas.openxmlformats.org/drawingml/2006/spreadsheetDrawing">
      <xdr:col>10</xdr:col>
      <xdr:colOff>114300</xdr:colOff>
      <xdr:row>104</xdr:row>
      <xdr:rowOff>153035</xdr:rowOff>
    </xdr:to>
    <xdr:cxnSp macro="">
      <xdr:nvCxnSpPr>
        <xdr:cNvPr id="427" name="直線コネクタ 426"/>
        <xdr:cNvCxnSpPr/>
      </xdr:nvCxnSpPr>
      <xdr:spPr>
        <a:xfrm>
          <a:off x="1002030" y="17608550"/>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1905</xdr:rowOff>
    </xdr:from>
    <xdr:ext cx="393700" cy="259080"/>
    <xdr:sp macro="" textlink="">
      <xdr:nvSpPr>
        <xdr:cNvPr id="428" name="n_1aveValue【市民会館】&#10;有形固定資産減価償却率"/>
        <xdr:cNvSpPr txBox="1"/>
      </xdr:nvSpPr>
      <xdr:spPr>
        <a:xfrm>
          <a:off x="3159125" y="1766125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150495</xdr:rowOff>
    </xdr:from>
    <xdr:ext cx="393700" cy="259080"/>
    <xdr:sp macro="" textlink="">
      <xdr:nvSpPr>
        <xdr:cNvPr id="429" name="n_2aveValue【市民会館】&#10;有形固定資産減価償却率"/>
        <xdr:cNvSpPr txBox="1"/>
      </xdr:nvSpPr>
      <xdr:spPr>
        <a:xfrm>
          <a:off x="2376805" y="1763839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125730</xdr:rowOff>
    </xdr:from>
    <xdr:ext cx="393700" cy="259080"/>
    <xdr:sp macro="" textlink="">
      <xdr:nvSpPr>
        <xdr:cNvPr id="430" name="n_3aveValue【市民会館】&#10;有形固定資産減価償却率"/>
        <xdr:cNvSpPr txBox="1"/>
      </xdr:nvSpPr>
      <xdr:spPr>
        <a:xfrm>
          <a:off x="1605280" y="172707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112395</xdr:rowOff>
    </xdr:from>
    <xdr:ext cx="393700" cy="248285"/>
    <xdr:sp macro="" textlink="">
      <xdr:nvSpPr>
        <xdr:cNvPr id="431" name="n_4aveValue【市民会館】&#10;有形固定資産減価償却率"/>
        <xdr:cNvSpPr txBox="1"/>
      </xdr:nvSpPr>
      <xdr:spPr>
        <a:xfrm>
          <a:off x="833755" y="1725739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161290</xdr:rowOff>
    </xdr:from>
    <xdr:ext cx="393700" cy="259080"/>
    <xdr:sp macro="" textlink="">
      <xdr:nvSpPr>
        <xdr:cNvPr id="432" name="n_1mainValue【市民会館】&#10;有形固定資産減価償却率"/>
        <xdr:cNvSpPr txBox="1"/>
      </xdr:nvSpPr>
      <xdr:spPr>
        <a:xfrm>
          <a:off x="3159125" y="173062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125730</xdr:rowOff>
    </xdr:from>
    <xdr:ext cx="393700" cy="259080"/>
    <xdr:sp macro="" textlink="">
      <xdr:nvSpPr>
        <xdr:cNvPr id="433" name="n_2mainValue【市民会館】&#10;有形固定資産減価償却率"/>
        <xdr:cNvSpPr txBox="1"/>
      </xdr:nvSpPr>
      <xdr:spPr>
        <a:xfrm>
          <a:off x="2376805" y="172707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23495</xdr:rowOff>
    </xdr:from>
    <xdr:ext cx="393700" cy="259080"/>
    <xdr:sp macro="" textlink="">
      <xdr:nvSpPr>
        <xdr:cNvPr id="434" name="n_3mainValue【市民会館】&#10;有形固定資産減価償却率"/>
        <xdr:cNvSpPr txBox="1"/>
      </xdr:nvSpPr>
      <xdr:spPr>
        <a:xfrm>
          <a:off x="1605280" y="1768284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161925</xdr:rowOff>
    </xdr:from>
    <xdr:ext cx="393700" cy="259080"/>
    <xdr:sp macro="" textlink="">
      <xdr:nvSpPr>
        <xdr:cNvPr id="435" name="n_4mainValue【市民会館】&#10;有形固定資産減価償却率"/>
        <xdr:cNvSpPr txBox="1"/>
      </xdr:nvSpPr>
      <xdr:spPr>
        <a:xfrm>
          <a:off x="833755" y="1764982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5805170"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590867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590867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680720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680720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78092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78092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5805170"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4" name="テキスト ボックス 443"/>
        <xdr:cNvSpPr txBox="1"/>
      </xdr:nvSpPr>
      <xdr:spPr>
        <a:xfrm>
          <a:off x="576707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5805170" y="18707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6" name="直線コネクタ 445"/>
        <xdr:cNvCxnSpPr/>
      </xdr:nvCxnSpPr>
      <xdr:spPr>
        <a:xfrm>
          <a:off x="5805170" y="1832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7360" cy="259080"/>
    <xdr:sp macro="" textlink="">
      <xdr:nvSpPr>
        <xdr:cNvPr id="447" name="テキスト ボックス 446"/>
        <xdr:cNvSpPr txBox="1"/>
      </xdr:nvSpPr>
      <xdr:spPr>
        <a:xfrm>
          <a:off x="538480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8" name="直線コネクタ 447"/>
        <xdr:cNvCxnSpPr/>
      </xdr:nvCxnSpPr>
      <xdr:spPr>
        <a:xfrm>
          <a:off x="5805170" y="1794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7360" cy="251460"/>
    <xdr:sp macro="" textlink="">
      <xdr:nvSpPr>
        <xdr:cNvPr id="449" name="テキスト ボックス 448"/>
        <xdr:cNvSpPr txBox="1"/>
      </xdr:nvSpPr>
      <xdr:spPr>
        <a:xfrm>
          <a:off x="5384800" y="17802860"/>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0" name="直線コネクタ 449"/>
        <xdr:cNvCxnSpPr/>
      </xdr:nvCxnSpPr>
      <xdr:spPr>
        <a:xfrm>
          <a:off x="5805170" y="1756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451" name="テキスト ボックス 450"/>
        <xdr:cNvSpPr txBox="1"/>
      </xdr:nvSpPr>
      <xdr:spPr>
        <a:xfrm>
          <a:off x="5384800"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2" name="直線コネクタ 451"/>
        <xdr:cNvCxnSpPr/>
      </xdr:nvCxnSpPr>
      <xdr:spPr>
        <a:xfrm>
          <a:off x="5805170" y="1718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7360" cy="259080"/>
    <xdr:sp macro="" textlink="">
      <xdr:nvSpPr>
        <xdr:cNvPr id="453" name="テキスト ボックス 452"/>
        <xdr:cNvSpPr txBox="1"/>
      </xdr:nvSpPr>
      <xdr:spPr>
        <a:xfrm>
          <a:off x="5384800" y="17040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4" name="直線コネクタ 453"/>
        <xdr:cNvCxnSpPr/>
      </xdr:nvCxnSpPr>
      <xdr:spPr>
        <a:xfrm>
          <a:off x="5805170" y="1680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7360" cy="251460"/>
    <xdr:sp macro="" textlink="">
      <xdr:nvSpPr>
        <xdr:cNvPr id="455" name="テキスト ボックス 454"/>
        <xdr:cNvSpPr txBox="1"/>
      </xdr:nvSpPr>
      <xdr:spPr>
        <a:xfrm>
          <a:off x="5384800" y="16659860"/>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6" name="直線コネクタ 455"/>
        <xdr:cNvCxnSpPr/>
      </xdr:nvCxnSpPr>
      <xdr:spPr>
        <a:xfrm>
          <a:off x="5805170" y="16421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457" name="テキスト ボックス 456"/>
        <xdr:cNvSpPr txBox="1"/>
      </xdr:nvSpPr>
      <xdr:spPr>
        <a:xfrm>
          <a:off x="5384800"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8" name="【市民会館】&#10;一人当たり面積グラフ枠"/>
        <xdr:cNvSpPr/>
      </xdr:nvSpPr>
      <xdr:spPr>
        <a:xfrm>
          <a:off x="5805170"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99</xdr:row>
      <xdr:rowOff>114300</xdr:rowOff>
    </xdr:from>
    <xdr:to xmlns:xdr="http://schemas.openxmlformats.org/drawingml/2006/spreadsheetDrawing">
      <xdr:col>54</xdr:col>
      <xdr:colOff>167005</xdr:colOff>
      <xdr:row>108</xdr:row>
      <xdr:rowOff>99060</xdr:rowOff>
    </xdr:to>
    <xdr:cxnSp macro="">
      <xdr:nvCxnSpPr>
        <xdr:cNvPr id="459" name="直線コネクタ 458"/>
        <xdr:cNvCxnSpPr/>
      </xdr:nvCxnSpPr>
      <xdr:spPr>
        <a:xfrm flipV="1">
          <a:off x="9185275" y="1674495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102870</xdr:rowOff>
    </xdr:from>
    <xdr:ext cx="458470" cy="259080"/>
    <xdr:sp macro="" textlink="">
      <xdr:nvSpPr>
        <xdr:cNvPr id="460" name="【市民会館】&#10;一人当たり面積最小値テキスト"/>
        <xdr:cNvSpPr txBox="1"/>
      </xdr:nvSpPr>
      <xdr:spPr>
        <a:xfrm>
          <a:off x="9223375" y="182765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99060</xdr:rowOff>
    </xdr:from>
    <xdr:to xmlns:xdr="http://schemas.openxmlformats.org/drawingml/2006/spreadsheetDrawing">
      <xdr:col>55</xdr:col>
      <xdr:colOff>88900</xdr:colOff>
      <xdr:row>108</xdr:row>
      <xdr:rowOff>99060</xdr:rowOff>
    </xdr:to>
    <xdr:cxnSp macro="">
      <xdr:nvCxnSpPr>
        <xdr:cNvPr id="461" name="直線コネクタ 460"/>
        <xdr:cNvCxnSpPr/>
      </xdr:nvCxnSpPr>
      <xdr:spPr>
        <a:xfrm>
          <a:off x="9119870" y="182727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60960</xdr:rowOff>
    </xdr:from>
    <xdr:ext cx="458470" cy="259080"/>
    <xdr:sp macro="" textlink="">
      <xdr:nvSpPr>
        <xdr:cNvPr id="462" name="【市民会館】&#10;一人当たり面積最大値テキスト"/>
        <xdr:cNvSpPr txBox="1"/>
      </xdr:nvSpPr>
      <xdr:spPr>
        <a:xfrm>
          <a:off x="9223375" y="165201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114300</xdr:rowOff>
    </xdr:from>
    <xdr:to xmlns:xdr="http://schemas.openxmlformats.org/drawingml/2006/spreadsheetDrawing">
      <xdr:col>55</xdr:col>
      <xdr:colOff>88900</xdr:colOff>
      <xdr:row>99</xdr:row>
      <xdr:rowOff>114300</xdr:rowOff>
    </xdr:to>
    <xdr:cxnSp macro="">
      <xdr:nvCxnSpPr>
        <xdr:cNvPr id="463" name="直線コネクタ 462"/>
        <xdr:cNvCxnSpPr/>
      </xdr:nvCxnSpPr>
      <xdr:spPr>
        <a:xfrm>
          <a:off x="9119870" y="1674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13970</xdr:rowOff>
    </xdr:from>
    <xdr:ext cx="458470" cy="259080"/>
    <xdr:sp macro="" textlink="">
      <xdr:nvSpPr>
        <xdr:cNvPr id="464" name="【市民会館】&#10;一人当たり面積平均値テキスト"/>
        <xdr:cNvSpPr txBox="1"/>
      </xdr:nvSpPr>
      <xdr:spPr>
        <a:xfrm>
          <a:off x="9223375" y="17673320"/>
          <a:ext cx="4584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162560</xdr:rowOff>
    </xdr:from>
    <xdr:to xmlns:xdr="http://schemas.openxmlformats.org/drawingml/2006/spreadsheetDrawing">
      <xdr:col>55</xdr:col>
      <xdr:colOff>50800</xdr:colOff>
      <xdr:row>106</xdr:row>
      <xdr:rowOff>92710</xdr:rowOff>
    </xdr:to>
    <xdr:sp macro="" textlink="">
      <xdr:nvSpPr>
        <xdr:cNvPr id="465" name="フローチャート: 判断 464"/>
        <xdr:cNvSpPr/>
      </xdr:nvSpPr>
      <xdr:spPr>
        <a:xfrm>
          <a:off x="9157970" y="178219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166370</xdr:rowOff>
    </xdr:from>
    <xdr:to xmlns:xdr="http://schemas.openxmlformats.org/drawingml/2006/spreadsheetDrawing">
      <xdr:col>50</xdr:col>
      <xdr:colOff>165100</xdr:colOff>
      <xdr:row>106</xdr:row>
      <xdr:rowOff>96520</xdr:rowOff>
    </xdr:to>
    <xdr:sp macro="" textlink="">
      <xdr:nvSpPr>
        <xdr:cNvPr id="466" name="フローチャート: 判断 465"/>
        <xdr:cNvSpPr/>
      </xdr:nvSpPr>
      <xdr:spPr>
        <a:xfrm>
          <a:off x="841375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143510</xdr:rowOff>
    </xdr:from>
    <xdr:to xmlns:xdr="http://schemas.openxmlformats.org/drawingml/2006/spreadsheetDrawing">
      <xdr:col>46</xdr:col>
      <xdr:colOff>38100</xdr:colOff>
      <xdr:row>106</xdr:row>
      <xdr:rowOff>73660</xdr:rowOff>
    </xdr:to>
    <xdr:sp macro="" textlink="">
      <xdr:nvSpPr>
        <xdr:cNvPr id="467" name="フローチャート: 判断 466"/>
        <xdr:cNvSpPr/>
      </xdr:nvSpPr>
      <xdr:spPr>
        <a:xfrm>
          <a:off x="7642225" y="178028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68" name="フローチャート: 判断 467"/>
        <xdr:cNvSpPr/>
      </xdr:nvSpPr>
      <xdr:spPr>
        <a:xfrm>
          <a:off x="6847205"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128270</xdr:rowOff>
    </xdr:from>
    <xdr:to xmlns:xdr="http://schemas.openxmlformats.org/drawingml/2006/spreadsheetDrawing">
      <xdr:col>36</xdr:col>
      <xdr:colOff>165100</xdr:colOff>
      <xdr:row>106</xdr:row>
      <xdr:rowOff>58420</xdr:rowOff>
    </xdr:to>
    <xdr:sp macro="" textlink="">
      <xdr:nvSpPr>
        <xdr:cNvPr id="469" name="フローチャート: 判断 468"/>
        <xdr:cNvSpPr/>
      </xdr:nvSpPr>
      <xdr:spPr>
        <a:xfrm>
          <a:off x="607568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0" name="テキスト ボックス 469"/>
        <xdr:cNvSpPr txBox="1"/>
      </xdr:nvSpPr>
      <xdr:spPr>
        <a:xfrm>
          <a:off x="901827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50570" cy="259080"/>
    <xdr:sp macro="" textlink="">
      <xdr:nvSpPr>
        <xdr:cNvPr id="471" name="テキスト ボックス 470"/>
        <xdr:cNvSpPr txBox="1"/>
      </xdr:nvSpPr>
      <xdr:spPr>
        <a:xfrm>
          <a:off x="829754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111</xdr:row>
      <xdr:rowOff>16510</xdr:rowOff>
    </xdr:from>
    <xdr:ext cx="762000" cy="259080"/>
    <xdr:sp macro="" textlink="">
      <xdr:nvSpPr>
        <xdr:cNvPr id="472" name="テキスト ボックス 471"/>
        <xdr:cNvSpPr txBox="1"/>
      </xdr:nvSpPr>
      <xdr:spPr>
        <a:xfrm>
          <a:off x="751522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0570" cy="259080"/>
    <xdr:sp macro="" textlink="">
      <xdr:nvSpPr>
        <xdr:cNvPr id="473" name="テキスト ボックス 472"/>
        <xdr:cNvSpPr txBox="1"/>
      </xdr:nvSpPr>
      <xdr:spPr>
        <a:xfrm>
          <a:off x="673100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50570" cy="259080"/>
    <xdr:sp macro="" textlink="">
      <xdr:nvSpPr>
        <xdr:cNvPr id="474" name="テキスト ボックス 473"/>
        <xdr:cNvSpPr txBox="1"/>
      </xdr:nvSpPr>
      <xdr:spPr>
        <a:xfrm>
          <a:off x="595947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86360</xdr:rowOff>
    </xdr:from>
    <xdr:to xmlns:xdr="http://schemas.openxmlformats.org/drawingml/2006/spreadsheetDrawing">
      <xdr:col>55</xdr:col>
      <xdr:colOff>50800</xdr:colOff>
      <xdr:row>107</xdr:row>
      <xdr:rowOff>16510</xdr:rowOff>
    </xdr:to>
    <xdr:sp macro="" textlink="">
      <xdr:nvSpPr>
        <xdr:cNvPr id="475" name="楕円 474"/>
        <xdr:cNvSpPr/>
      </xdr:nvSpPr>
      <xdr:spPr>
        <a:xfrm>
          <a:off x="9157970" y="179171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64770</xdr:rowOff>
    </xdr:from>
    <xdr:ext cx="458470" cy="250190"/>
    <xdr:sp macro="" textlink="">
      <xdr:nvSpPr>
        <xdr:cNvPr id="476" name="【市民会館】&#10;一人当たり面積該当値テキスト"/>
        <xdr:cNvSpPr txBox="1"/>
      </xdr:nvSpPr>
      <xdr:spPr>
        <a:xfrm>
          <a:off x="9223375" y="178955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86360</xdr:rowOff>
    </xdr:from>
    <xdr:to xmlns:xdr="http://schemas.openxmlformats.org/drawingml/2006/spreadsheetDrawing">
      <xdr:col>50</xdr:col>
      <xdr:colOff>165100</xdr:colOff>
      <xdr:row>107</xdr:row>
      <xdr:rowOff>16510</xdr:rowOff>
    </xdr:to>
    <xdr:sp macro="" textlink="">
      <xdr:nvSpPr>
        <xdr:cNvPr id="477" name="楕円 476"/>
        <xdr:cNvSpPr/>
      </xdr:nvSpPr>
      <xdr:spPr>
        <a:xfrm>
          <a:off x="841375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137160</xdr:rowOff>
    </xdr:from>
    <xdr:to xmlns:xdr="http://schemas.openxmlformats.org/drawingml/2006/spreadsheetDrawing">
      <xdr:col>55</xdr:col>
      <xdr:colOff>0</xdr:colOff>
      <xdr:row>106</xdr:row>
      <xdr:rowOff>137160</xdr:rowOff>
    </xdr:to>
    <xdr:cxnSp macro="">
      <xdr:nvCxnSpPr>
        <xdr:cNvPr id="478" name="直線コネクタ 477"/>
        <xdr:cNvCxnSpPr/>
      </xdr:nvCxnSpPr>
      <xdr:spPr>
        <a:xfrm>
          <a:off x="8464550" y="17967960"/>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79" name="楕円 478"/>
        <xdr:cNvSpPr/>
      </xdr:nvSpPr>
      <xdr:spPr>
        <a:xfrm>
          <a:off x="7642225" y="179209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106</xdr:row>
      <xdr:rowOff>137160</xdr:rowOff>
    </xdr:from>
    <xdr:to xmlns:xdr="http://schemas.openxmlformats.org/drawingml/2006/spreadsheetDrawing">
      <xdr:col>50</xdr:col>
      <xdr:colOff>114300</xdr:colOff>
      <xdr:row>106</xdr:row>
      <xdr:rowOff>140970</xdr:rowOff>
    </xdr:to>
    <xdr:cxnSp macro="">
      <xdr:nvCxnSpPr>
        <xdr:cNvPr id="480" name="直線コネクタ 479"/>
        <xdr:cNvCxnSpPr/>
      </xdr:nvCxnSpPr>
      <xdr:spPr>
        <a:xfrm flipV="1">
          <a:off x="7682230" y="1796796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128270</xdr:rowOff>
    </xdr:from>
    <xdr:to xmlns:xdr="http://schemas.openxmlformats.org/drawingml/2006/spreadsheetDrawing">
      <xdr:col>41</xdr:col>
      <xdr:colOff>101600</xdr:colOff>
      <xdr:row>107</xdr:row>
      <xdr:rowOff>58420</xdr:rowOff>
    </xdr:to>
    <xdr:sp macro="" textlink="">
      <xdr:nvSpPr>
        <xdr:cNvPr id="481" name="楕円 480"/>
        <xdr:cNvSpPr/>
      </xdr:nvSpPr>
      <xdr:spPr>
        <a:xfrm>
          <a:off x="6847205"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140970</xdr:rowOff>
    </xdr:from>
    <xdr:to xmlns:xdr="http://schemas.openxmlformats.org/drawingml/2006/spreadsheetDrawing">
      <xdr:col>45</xdr:col>
      <xdr:colOff>167005</xdr:colOff>
      <xdr:row>107</xdr:row>
      <xdr:rowOff>7620</xdr:rowOff>
    </xdr:to>
    <xdr:cxnSp macro="">
      <xdr:nvCxnSpPr>
        <xdr:cNvPr id="482" name="直線コネクタ 481"/>
        <xdr:cNvCxnSpPr/>
      </xdr:nvCxnSpPr>
      <xdr:spPr>
        <a:xfrm flipV="1">
          <a:off x="6898005" y="17971770"/>
          <a:ext cx="7842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128270</xdr:rowOff>
    </xdr:from>
    <xdr:to xmlns:xdr="http://schemas.openxmlformats.org/drawingml/2006/spreadsheetDrawing">
      <xdr:col>36</xdr:col>
      <xdr:colOff>165100</xdr:colOff>
      <xdr:row>107</xdr:row>
      <xdr:rowOff>58420</xdr:rowOff>
    </xdr:to>
    <xdr:sp macro="" textlink="">
      <xdr:nvSpPr>
        <xdr:cNvPr id="483" name="楕円 482"/>
        <xdr:cNvSpPr/>
      </xdr:nvSpPr>
      <xdr:spPr>
        <a:xfrm>
          <a:off x="607568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7620</xdr:rowOff>
    </xdr:from>
    <xdr:to xmlns:xdr="http://schemas.openxmlformats.org/drawingml/2006/spreadsheetDrawing">
      <xdr:col>41</xdr:col>
      <xdr:colOff>50800</xdr:colOff>
      <xdr:row>107</xdr:row>
      <xdr:rowOff>7620</xdr:rowOff>
    </xdr:to>
    <xdr:cxnSp macro="">
      <xdr:nvCxnSpPr>
        <xdr:cNvPr id="484" name="直線コネクタ 483"/>
        <xdr:cNvCxnSpPr/>
      </xdr:nvCxnSpPr>
      <xdr:spPr>
        <a:xfrm>
          <a:off x="6126480" y="1800987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113030</xdr:rowOff>
    </xdr:from>
    <xdr:ext cx="458470" cy="259080"/>
    <xdr:sp macro="" textlink="">
      <xdr:nvSpPr>
        <xdr:cNvPr id="485" name="n_1aveValue【市民会館】&#10;一人当たり面積"/>
        <xdr:cNvSpPr txBox="1"/>
      </xdr:nvSpPr>
      <xdr:spPr>
        <a:xfrm>
          <a:off x="8240395" y="176009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90170</xdr:rowOff>
    </xdr:from>
    <xdr:ext cx="469900" cy="259080"/>
    <xdr:sp macro="" textlink="">
      <xdr:nvSpPr>
        <xdr:cNvPr id="486" name="n_2aveValue【市民会館】&#10;一人当たり面積"/>
        <xdr:cNvSpPr txBox="1"/>
      </xdr:nvSpPr>
      <xdr:spPr>
        <a:xfrm>
          <a:off x="7481570" y="17578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82550</xdr:rowOff>
    </xdr:from>
    <xdr:ext cx="469900" cy="259080"/>
    <xdr:sp macro="" textlink="">
      <xdr:nvSpPr>
        <xdr:cNvPr id="487" name="n_3aveValue【市民会館】&#10;一人当たり面積"/>
        <xdr:cNvSpPr txBox="1"/>
      </xdr:nvSpPr>
      <xdr:spPr>
        <a:xfrm>
          <a:off x="6686550" y="17570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74930</xdr:rowOff>
    </xdr:from>
    <xdr:ext cx="469900" cy="251460"/>
    <xdr:sp macro="" textlink="">
      <xdr:nvSpPr>
        <xdr:cNvPr id="488" name="n_4aveValue【市民会館】&#10;一人当たり面積"/>
        <xdr:cNvSpPr txBox="1"/>
      </xdr:nvSpPr>
      <xdr:spPr>
        <a:xfrm>
          <a:off x="5915025" y="175628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7620</xdr:rowOff>
    </xdr:from>
    <xdr:ext cx="458470" cy="250190"/>
    <xdr:sp macro="" textlink="">
      <xdr:nvSpPr>
        <xdr:cNvPr id="489" name="n_1mainValue【市民会館】&#10;一人当たり面積"/>
        <xdr:cNvSpPr txBox="1"/>
      </xdr:nvSpPr>
      <xdr:spPr>
        <a:xfrm>
          <a:off x="8240395" y="180098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11430</xdr:rowOff>
    </xdr:from>
    <xdr:ext cx="469900" cy="259080"/>
    <xdr:sp macro="" textlink="">
      <xdr:nvSpPr>
        <xdr:cNvPr id="490" name="n_2mainValue【市民会館】&#10;一人当たり面積"/>
        <xdr:cNvSpPr txBox="1"/>
      </xdr:nvSpPr>
      <xdr:spPr>
        <a:xfrm>
          <a:off x="7481570" y="1801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49530</xdr:rowOff>
    </xdr:from>
    <xdr:ext cx="469900" cy="259080"/>
    <xdr:sp macro="" textlink="">
      <xdr:nvSpPr>
        <xdr:cNvPr id="491" name="n_3mainValue【市民会館】&#10;一人当たり面積"/>
        <xdr:cNvSpPr txBox="1"/>
      </xdr:nvSpPr>
      <xdr:spPr>
        <a:xfrm>
          <a:off x="66865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49530</xdr:rowOff>
    </xdr:from>
    <xdr:ext cx="469900" cy="259080"/>
    <xdr:sp macro="" textlink="">
      <xdr:nvSpPr>
        <xdr:cNvPr id="492" name="n_4mainValue【市民会館】&#10;一人当たり面積"/>
        <xdr:cNvSpPr txBox="1"/>
      </xdr:nvSpPr>
      <xdr:spPr>
        <a:xfrm>
          <a:off x="5915025"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3" name="正方形/長方形 492"/>
        <xdr:cNvSpPr/>
      </xdr:nvSpPr>
      <xdr:spPr>
        <a:xfrm>
          <a:off x="10918825"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4" name="正方形/長方形 493"/>
        <xdr:cNvSpPr/>
      </xdr:nvSpPr>
      <xdr:spPr>
        <a:xfrm>
          <a:off x="110223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5" name="正方形/長方形 494"/>
        <xdr:cNvSpPr/>
      </xdr:nvSpPr>
      <xdr:spPr>
        <a:xfrm>
          <a:off x="110223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6" name="正方形/長方形 495"/>
        <xdr:cNvSpPr/>
      </xdr:nvSpPr>
      <xdr:spPr>
        <a:xfrm>
          <a:off x="1192085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7" name="正方形/長方形 496"/>
        <xdr:cNvSpPr/>
      </xdr:nvSpPr>
      <xdr:spPr>
        <a:xfrm>
          <a:off x="1192085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8" name="正方形/長方形 497"/>
        <xdr:cNvSpPr/>
      </xdr:nvSpPr>
      <xdr:spPr>
        <a:xfrm>
          <a:off x="1292288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9" name="正方形/長方形 498"/>
        <xdr:cNvSpPr/>
      </xdr:nvSpPr>
      <xdr:spPr>
        <a:xfrm>
          <a:off x="1292288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0" name="正方形/長方形 499"/>
        <xdr:cNvSpPr/>
      </xdr:nvSpPr>
      <xdr:spPr>
        <a:xfrm>
          <a:off x="10918825"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501" name="テキスト ボックス 500"/>
        <xdr:cNvSpPr txBox="1"/>
      </xdr:nvSpPr>
      <xdr:spPr>
        <a:xfrm>
          <a:off x="1088072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167005</xdr:colOff>
      <xdr:row>44</xdr:row>
      <xdr:rowOff>76200</xdr:rowOff>
    </xdr:to>
    <xdr:cxnSp macro="">
      <xdr:nvCxnSpPr>
        <xdr:cNvPr id="502" name="直線コネクタ 501"/>
        <xdr:cNvCxnSpPr/>
      </xdr:nvCxnSpPr>
      <xdr:spPr>
        <a:xfrm>
          <a:off x="10918825" y="74561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43</xdr:row>
      <xdr:rowOff>105410</xdr:rowOff>
    </xdr:from>
    <xdr:ext cx="467360" cy="258445"/>
    <xdr:sp macro="" textlink="">
      <xdr:nvSpPr>
        <xdr:cNvPr id="503" name="テキスト ボックス 502"/>
        <xdr:cNvSpPr txBox="1"/>
      </xdr:nvSpPr>
      <xdr:spPr>
        <a:xfrm>
          <a:off x="1052131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167005</xdr:colOff>
      <xdr:row>42</xdr:row>
      <xdr:rowOff>38100</xdr:rowOff>
    </xdr:to>
    <xdr:cxnSp macro="">
      <xdr:nvCxnSpPr>
        <xdr:cNvPr id="504" name="直線コネクタ 503"/>
        <xdr:cNvCxnSpPr/>
      </xdr:nvCxnSpPr>
      <xdr:spPr>
        <a:xfrm>
          <a:off x="10918825" y="70827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505" name="テキスト ボックス 504"/>
        <xdr:cNvSpPr txBox="1"/>
      </xdr:nvSpPr>
      <xdr:spPr>
        <a:xfrm>
          <a:off x="10562590" y="6944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167005</xdr:colOff>
      <xdr:row>40</xdr:row>
      <xdr:rowOff>0</xdr:rowOff>
    </xdr:to>
    <xdr:cxnSp macro="">
      <xdr:nvCxnSpPr>
        <xdr:cNvPr id="506" name="直線コネクタ 505"/>
        <xdr:cNvCxnSpPr/>
      </xdr:nvCxnSpPr>
      <xdr:spPr>
        <a:xfrm>
          <a:off x="10918825" y="67094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47650"/>
    <xdr:sp macro="" textlink="">
      <xdr:nvSpPr>
        <xdr:cNvPr id="507" name="テキスト ボックス 506"/>
        <xdr:cNvSpPr txBox="1"/>
      </xdr:nvSpPr>
      <xdr:spPr>
        <a:xfrm>
          <a:off x="10562590" y="65709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167005</xdr:colOff>
      <xdr:row>37</xdr:row>
      <xdr:rowOff>133350</xdr:rowOff>
    </xdr:to>
    <xdr:cxnSp macro="">
      <xdr:nvCxnSpPr>
        <xdr:cNvPr id="508" name="直線コネクタ 507"/>
        <xdr:cNvCxnSpPr/>
      </xdr:nvCxnSpPr>
      <xdr:spPr>
        <a:xfrm>
          <a:off x="10918825" y="6339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7175"/>
    <xdr:sp macro="" textlink="">
      <xdr:nvSpPr>
        <xdr:cNvPr id="509" name="テキスト ボックス 508"/>
        <xdr:cNvSpPr txBox="1"/>
      </xdr:nvSpPr>
      <xdr:spPr>
        <a:xfrm>
          <a:off x="10562590" y="6201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167005</xdr:colOff>
      <xdr:row>35</xdr:row>
      <xdr:rowOff>95250</xdr:rowOff>
    </xdr:to>
    <xdr:cxnSp macro="">
      <xdr:nvCxnSpPr>
        <xdr:cNvPr id="510" name="直線コネクタ 509"/>
        <xdr:cNvCxnSpPr/>
      </xdr:nvCxnSpPr>
      <xdr:spPr>
        <a:xfrm>
          <a:off x="10918825" y="59664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7810"/>
    <xdr:sp macro="" textlink="">
      <xdr:nvSpPr>
        <xdr:cNvPr id="511" name="テキスト ボックス 510"/>
        <xdr:cNvSpPr txBox="1"/>
      </xdr:nvSpPr>
      <xdr:spPr>
        <a:xfrm>
          <a:off x="10562590" y="58280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167005</xdr:colOff>
      <xdr:row>33</xdr:row>
      <xdr:rowOff>57150</xdr:rowOff>
    </xdr:to>
    <xdr:cxnSp macro="">
      <xdr:nvCxnSpPr>
        <xdr:cNvPr id="512" name="直線コネクタ 511"/>
        <xdr:cNvCxnSpPr/>
      </xdr:nvCxnSpPr>
      <xdr:spPr>
        <a:xfrm>
          <a:off x="10918825" y="5593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9090" cy="247015"/>
    <xdr:sp macro="" textlink="">
      <xdr:nvSpPr>
        <xdr:cNvPr id="513" name="テキスト ボックス 512"/>
        <xdr:cNvSpPr txBox="1"/>
      </xdr:nvSpPr>
      <xdr:spPr>
        <a:xfrm>
          <a:off x="10626725" y="545465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167005</xdr:colOff>
      <xdr:row>31</xdr:row>
      <xdr:rowOff>19050</xdr:rowOff>
    </xdr:to>
    <xdr:cxnSp macro="">
      <xdr:nvCxnSpPr>
        <xdr:cNvPr id="514" name="直線コネクタ 513"/>
        <xdr:cNvCxnSpPr/>
      </xdr:nvCxnSpPr>
      <xdr:spPr>
        <a:xfrm>
          <a:off x="10918825" y="5219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一般廃棄物処理施設】&#10;有形固定資産減価償却率グラフ枠"/>
        <xdr:cNvSpPr/>
      </xdr:nvSpPr>
      <xdr:spPr>
        <a:xfrm>
          <a:off x="10918825"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167640</xdr:rowOff>
    </xdr:from>
    <xdr:to xmlns:xdr="http://schemas.openxmlformats.org/drawingml/2006/spreadsheetDrawing">
      <xdr:col>85</xdr:col>
      <xdr:colOff>126365</xdr:colOff>
      <xdr:row>42</xdr:row>
      <xdr:rowOff>45720</xdr:rowOff>
    </xdr:to>
    <xdr:cxnSp macro="">
      <xdr:nvCxnSpPr>
        <xdr:cNvPr id="516" name="直線コネクタ 515"/>
        <xdr:cNvCxnSpPr/>
      </xdr:nvCxnSpPr>
      <xdr:spPr>
        <a:xfrm flipV="1">
          <a:off x="14321790" y="570357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49530</xdr:rowOff>
    </xdr:from>
    <xdr:ext cx="393700" cy="258445"/>
    <xdr:sp macro="" textlink="">
      <xdr:nvSpPr>
        <xdr:cNvPr id="517" name="【一般廃棄物処理施設】&#10;有形固定資産減価償却率最小値テキスト"/>
        <xdr:cNvSpPr txBox="1"/>
      </xdr:nvSpPr>
      <xdr:spPr>
        <a:xfrm>
          <a:off x="14360525" y="7094220"/>
          <a:ext cx="393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45720</xdr:rowOff>
    </xdr:from>
    <xdr:to xmlns:xdr="http://schemas.openxmlformats.org/drawingml/2006/spreadsheetDrawing">
      <xdr:col>86</xdr:col>
      <xdr:colOff>25400</xdr:colOff>
      <xdr:row>42</xdr:row>
      <xdr:rowOff>45720</xdr:rowOff>
    </xdr:to>
    <xdr:cxnSp macro="">
      <xdr:nvCxnSpPr>
        <xdr:cNvPr id="518" name="直線コネクタ 517"/>
        <xdr:cNvCxnSpPr/>
      </xdr:nvCxnSpPr>
      <xdr:spPr>
        <a:xfrm>
          <a:off x="14233525" y="7090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114300</xdr:rowOff>
    </xdr:from>
    <xdr:ext cx="328930" cy="259080"/>
    <xdr:sp macro="" textlink="">
      <xdr:nvSpPr>
        <xdr:cNvPr id="519" name="【一般廃棄物処理施設】&#10;有形固定資産減価償却率最大値テキスト"/>
        <xdr:cNvSpPr txBox="1"/>
      </xdr:nvSpPr>
      <xdr:spPr>
        <a:xfrm>
          <a:off x="14360525" y="5482590"/>
          <a:ext cx="328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167640</xdr:rowOff>
    </xdr:from>
    <xdr:to xmlns:xdr="http://schemas.openxmlformats.org/drawingml/2006/spreadsheetDrawing">
      <xdr:col>86</xdr:col>
      <xdr:colOff>25400</xdr:colOff>
      <xdr:row>33</xdr:row>
      <xdr:rowOff>167640</xdr:rowOff>
    </xdr:to>
    <xdr:cxnSp macro="">
      <xdr:nvCxnSpPr>
        <xdr:cNvPr id="520" name="直線コネクタ 519"/>
        <xdr:cNvCxnSpPr/>
      </xdr:nvCxnSpPr>
      <xdr:spPr>
        <a:xfrm>
          <a:off x="14233525" y="57035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164465</xdr:rowOff>
    </xdr:from>
    <xdr:ext cx="393700" cy="255270"/>
    <xdr:sp macro="" textlink="">
      <xdr:nvSpPr>
        <xdr:cNvPr id="521" name="【一般廃棄物処理施設】&#10;有形固定資産減価償却率平均値テキスト"/>
        <xdr:cNvSpPr txBox="1"/>
      </xdr:nvSpPr>
      <xdr:spPr>
        <a:xfrm>
          <a:off x="14360525" y="6538595"/>
          <a:ext cx="3937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141605</xdr:rowOff>
    </xdr:from>
    <xdr:to xmlns:xdr="http://schemas.openxmlformats.org/drawingml/2006/spreadsheetDrawing">
      <xdr:col>85</xdr:col>
      <xdr:colOff>167005</xdr:colOff>
      <xdr:row>40</xdr:row>
      <xdr:rowOff>71755</xdr:rowOff>
    </xdr:to>
    <xdr:sp macro="" textlink="">
      <xdr:nvSpPr>
        <xdr:cNvPr id="522" name="フローチャート: 判断 521"/>
        <xdr:cNvSpPr/>
      </xdr:nvSpPr>
      <xdr:spPr>
        <a:xfrm>
          <a:off x="14271625" y="668337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82550</xdr:rowOff>
    </xdr:from>
    <xdr:to xmlns:xdr="http://schemas.openxmlformats.org/drawingml/2006/spreadsheetDrawing">
      <xdr:col>81</xdr:col>
      <xdr:colOff>101600</xdr:colOff>
      <xdr:row>40</xdr:row>
      <xdr:rowOff>12700</xdr:rowOff>
    </xdr:to>
    <xdr:sp macro="" textlink="">
      <xdr:nvSpPr>
        <xdr:cNvPr id="523" name="フローチャート: 判断 522"/>
        <xdr:cNvSpPr/>
      </xdr:nvSpPr>
      <xdr:spPr>
        <a:xfrm>
          <a:off x="13527405" y="6624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167640</xdr:rowOff>
    </xdr:from>
    <xdr:to xmlns:xdr="http://schemas.openxmlformats.org/drawingml/2006/spreadsheetDrawing">
      <xdr:col>76</xdr:col>
      <xdr:colOff>165100</xdr:colOff>
      <xdr:row>39</xdr:row>
      <xdr:rowOff>98425</xdr:rowOff>
    </xdr:to>
    <xdr:sp macro="" textlink="">
      <xdr:nvSpPr>
        <xdr:cNvPr id="524" name="フローチャート: 判断 523"/>
        <xdr:cNvSpPr/>
      </xdr:nvSpPr>
      <xdr:spPr>
        <a:xfrm>
          <a:off x="12755880" y="65417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105410</xdr:rowOff>
    </xdr:from>
    <xdr:to xmlns:xdr="http://schemas.openxmlformats.org/drawingml/2006/spreadsheetDrawing">
      <xdr:col>72</xdr:col>
      <xdr:colOff>38100</xdr:colOff>
      <xdr:row>39</xdr:row>
      <xdr:rowOff>35560</xdr:rowOff>
    </xdr:to>
    <xdr:sp macro="" textlink="">
      <xdr:nvSpPr>
        <xdr:cNvPr id="525" name="フローチャート: 判断 524"/>
        <xdr:cNvSpPr/>
      </xdr:nvSpPr>
      <xdr:spPr>
        <a:xfrm>
          <a:off x="11984355" y="64795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57785</xdr:rowOff>
    </xdr:from>
    <xdr:to xmlns:xdr="http://schemas.openxmlformats.org/drawingml/2006/spreadsheetDrawing">
      <xdr:col>67</xdr:col>
      <xdr:colOff>101600</xdr:colOff>
      <xdr:row>38</xdr:row>
      <xdr:rowOff>159385</xdr:rowOff>
    </xdr:to>
    <xdr:sp macro="" textlink="">
      <xdr:nvSpPr>
        <xdr:cNvPr id="526" name="フローチャート: 判断 525"/>
        <xdr:cNvSpPr/>
      </xdr:nvSpPr>
      <xdr:spPr>
        <a:xfrm>
          <a:off x="11189335"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2730"/>
    <xdr:sp macro="" textlink="">
      <xdr:nvSpPr>
        <xdr:cNvPr id="527" name="テキスト ボックス 526"/>
        <xdr:cNvSpPr txBox="1"/>
      </xdr:nvSpPr>
      <xdr:spPr>
        <a:xfrm>
          <a:off x="14155420"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50570" cy="252730"/>
    <xdr:sp macro="" textlink="">
      <xdr:nvSpPr>
        <xdr:cNvPr id="528" name="テキスト ボックス 527"/>
        <xdr:cNvSpPr txBox="1"/>
      </xdr:nvSpPr>
      <xdr:spPr>
        <a:xfrm>
          <a:off x="1341120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50570" cy="252730"/>
    <xdr:sp macro="" textlink="">
      <xdr:nvSpPr>
        <xdr:cNvPr id="529" name="テキスト ボックス 528"/>
        <xdr:cNvSpPr txBox="1"/>
      </xdr:nvSpPr>
      <xdr:spPr>
        <a:xfrm>
          <a:off x="1263967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44</xdr:row>
      <xdr:rowOff>73660</xdr:rowOff>
    </xdr:from>
    <xdr:ext cx="762000" cy="252730"/>
    <xdr:sp macro="" textlink="">
      <xdr:nvSpPr>
        <xdr:cNvPr id="530" name="テキスト ボックス 529"/>
        <xdr:cNvSpPr txBox="1"/>
      </xdr:nvSpPr>
      <xdr:spPr>
        <a:xfrm>
          <a:off x="1185735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50570" cy="252730"/>
    <xdr:sp macro="" textlink="">
      <xdr:nvSpPr>
        <xdr:cNvPr id="531" name="テキスト ボックス 530"/>
        <xdr:cNvSpPr txBox="1"/>
      </xdr:nvSpPr>
      <xdr:spPr>
        <a:xfrm>
          <a:off x="1107313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86360</xdr:rowOff>
    </xdr:from>
    <xdr:to xmlns:xdr="http://schemas.openxmlformats.org/drawingml/2006/spreadsheetDrawing">
      <xdr:col>85</xdr:col>
      <xdr:colOff>167005</xdr:colOff>
      <xdr:row>41</xdr:row>
      <xdr:rowOff>16510</xdr:rowOff>
    </xdr:to>
    <xdr:sp macro="" textlink="">
      <xdr:nvSpPr>
        <xdr:cNvPr id="532" name="楕円 531"/>
        <xdr:cNvSpPr/>
      </xdr:nvSpPr>
      <xdr:spPr>
        <a:xfrm>
          <a:off x="14271625" y="67957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64770</xdr:rowOff>
    </xdr:from>
    <xdr:ext cx="393700" cy="259080"/>
    <xdr:sp macro="" textlink="">
      <xdr:nvSpPr>
        <xdr:cNvPr id="533" name="【一般廃棄物処理施設】&#10;有形固定資産減価償却率該当値テキスト"/>
        <xdr:cNvSpPr txBox="1"/>
      </xdr:nvSpPr>
      <xdr:spPr>
        <a:xfrm>
          <a:off x="14360525" y="67741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42545</xdr:rowOff>
    </xdr:from>
    <xdr:to xmlns:xdr="http://schemas.openxmlformats.org/drawingml/2006/spreadsheetDrawing">
      <xdr:col>81</xdr:col>
      <xdr:colOff>101600</xdr:colOff>
      <xdr:row>40</xdr:row>
      <xdr:rowOff>144145</xdr:rowOff>
    </xdr:to>
    <xdr:sp macro="" textlink="">
      <xdr:nvSpPr>
        <xdr:cNvPr id="534" name="楕円 533"/>
        <xdr:cNvSpPr/>
      </xdr:nvSpPr>
      <xdr:spPr>
        <a:xfrm>
          <a:off x="13527405"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93345</xdr:rowOff>
    </xdr:from>
    <xdr:to xmlns:xdr="http://schemas.openxmlformats.org/drawingml/2006/spreadsheetDrawing">
      <xdr:col>85</xdr:col>
      <xdr:colOff>127000</xdr:colOff>
      <xdr:row>40</xdr:row>
      <xdr:rowOff>137160</xdr:rowOff>
    </xdr:to>
    <xdr:cxnSp macro="">
      <xdr:nvCxnSpPr>
        <xdr:cNvPr id="535" name="直線コネクタ 534"/>
        <xdr:cNvCxnSpPr/>
      </xdr:nvCxnSpPr>
      <xdr:spPr>
        <a:xfrm>
          <a:off x="13578205" y="6802755"/>
          <a:ext cx="7442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167640</xdr:rowOff>
    </xdr:from>
    <xdr:to xmlns:xdr="http://schemas.openxmlformats.org/drawingml/2006/spreadsheetDrawing">
      <xdr:col>76</xdr:col>
      <xdr:colOff>165100</xdr:colOff>
      <xdr:row>40</xdr:row>
      <xdr:rowOff>98425</xdr:rowOff>
    </xdr:to>
    <xdr:sp macro="" textlink="">
      <xdr:nvSpPr>
        <xdr:cNvPr id="536" name="楕円 535"/>
        <xdr:cNvSpPr/>
      </xdr:nvSpPr>
      <xdr:spPr>
        <a:xfrm>
          <a:off x="12755880" y="6709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47625</xdr:rowOff>
    </xdr:from>
    <xdr:to xmlns:xdr="http://schemas.openxmlformats.org/drawingml/2006/spreadsheetDrawing">
      <xdr:col>81</xdr:col>
      <xdr:colOff>50800</xdr:colOff>
      <xdr:row>40</xdr:row>
      <xdr:rowOff>93345</xdr:rowOff>
    </xdr:to>
    <xdr:cxnSp macro="">
      <xdr:nvCxnSpPr>
        <xdr:cNvPr id="537" name="直線コネクタ 536"/>
        <xdr:cNvCxnSpPr/>
      </xdr:nvCxnSpPr>
      <xdr:spPr>
        <a:xfrm>
          <a:off x="12806680" y="6757035"/>
          <a:ext cx="7715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124460</xdr:rowOff>
    </xdr:from>
    <xdr:to xmlns:xdr="http://schemas.openxmlformats.org/drawingml/2006/spreadsheetDrawing">
      <xdr:col>72</xdr:col>
      <xdr:colOff>38100</xdr:colOff>
      <xdr:row>40</xdr:row>
      <xdr:rowOff>54610</xdr:rowOff>
    </xdr:to>
    <xdr:sp macro="" textlink="">
      <xdr:nvSpPr>
        <xdr:cNvPr id="538" name="楕円 537"/>
        <xdr:cNvSpPr/>
      </xdr:nvSpPr>
      <xdr:spPr>
        <a:xfrm>
          <a:off x="11984355" y="6666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40</xdr:row>
      <xdr:rowOff>3810</xdr:rowOff>
    </xdr:from>
    <xdr:to xmlns:xdr="http://schemas.openxmlformats.org/drawingml/2006/spreadsheetDrawing">
      <xdr:col>76</xdr:col>
      <xdr:colOff>114300</xdr:colOff>
      <xdr:row>40</xdr:row>
      <xdr:rowOff>47625</xdr:rowOff>
    </xdr:to>
    <xdr:cxnSp macro="">
      <xdr:nvCxnSpPr>
        <xdr:cNvPr id="539" name="直線コネクタ 538"/>
        <xdr:cNvCxnSpPr/>
      </xdr:nvCxnSpPr>
      <xdr:spPr>
        <a:xfrm>
          <a:off x="12024360" y="6713220"/>
          <a:ext cx="7823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145415</xdr:rowOff>
    </xdr:from>
    <xdr:to xmlns:xdr="http://schemas.openxmlformats.org/drawingml/2006/spreadsheetDrawing">
      <xdr:col>67</xdr:col>
      <xdr:colOff>101600</xdr:colOff>
      <xdr:row>40</xdr:row>
      <xdr:rowOff>75565</xdr:rowOff>
    </xdr:to>
    <xdr:sp macro="" textlink="">
      <xdr:nvSpPr>
        <xdr:cNvPr id="540" name="楕円 539"/>
        <xdr:cNvSpPr/>
      </xdr:nvSpPr>
      <xdr:spPr>
        <a:xfrm>
          <a:off x="11189335" y="668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3810</xdr:rowOff>
    </xdr:from>
    <xdr:to xmlns:xdr="http://schemas.openxmlformats.org/drawingml/2006/spreadsheetDrawing">
      <xdr:col>71</xdr:col>
      <xdr:colOff>167005</xdr:colOff>
      <xdr:row>40</xdr:row>
      <xdr:rowOff>24765</xdr:rowOff>
    </xdr:to>
    <xdr:cxnSp macro="">
      <xdr:nvCxnSpPr>
        <xdr:cNvPr id="541" name="直線コネクタ 540"/>
        <xdr:cNvCxnSpPr/>
      </xdr:nvCxnSpPr>
      <xdr:spPr>
        <a:xfrm flipV="1">
          <a:off x="11240135" y="6713220"/>
          <a:ext cx="7842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29210</xdr:rowOff>
    </xdr:from>
    <xdr:ext cx="393700" cy="247650"/>
    <xdr:sp macro="" textlink="">
      <xdr:nvSpPr>
        <xdr:cNvPr id="542" name="n_1aveValue【一般廃棄物処理施設】&#10;有形固定資産減価償却率"/>
        <xdr:cNvSpPr txBox="1"/>
      </xdr:nvSpPr>
      <xdr:spPr>
        <a:xfrm>
          <a:off x="13386435" y="640334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114935</xdr:rowOff>
    </xdr:from>
    <xdr:ext cx="393700" cy="259080"/>
    <xdr:sp macro="" textlink="">
      <xdr:nvSpPr>
        <xdr:cNvPr id="543" name="n_2aveValue【一般廃棄物処理施設】&#10;有形固定資産減価償却率"/>
        <xdr:cNvSpPr txBox="1"/>
      </xdr:nvSpPr>
      <xdr:spPr>
        <a:xfrm>
          <a:off x="12627610" y="632142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52070</xdr:rowOff>
    </xdr:from>
    <xdr:ext cx="393700" cy="255905"/>
    <xdr:sp macro="" textlink="">
      <xdr:nvSpPr>
        <xdr:cNvPr id="544" name="n_3aveValue【一般廃棄物処理施設】&#10;有形固定資産減価償却率"/>
        <xdr:cNvSpPr txBox="1"/>
      </xdr:nvSpPr>
      <xdr:spPr>
        <a:xfrm>
          <a:off x="11856085" y="6258560"/>
          <a:ext cx="3937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4445</xdr:rowOff>
    </xdr:from>
    <xdr:ext cx="393700" cy="259080"/>
    <xdr:sp macro="" textlink="">
      <xdr:nvSpPr>
        <xdr:cNvPr id="545" name="n_4aveValue【一般廃棄物処理施設】&#10;有形固定資産減価償却率"/>
        <xdr:cNvSpPr txBox="1"/>
      </xdr:nvSpPr>
      <xdr:spPr>
        <a:xfrm>
          <a:off x="11061065" y="621093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135255</xdr:rowOff>
    </xdr:from>
    <xdr:ext cx="393700" cy="259080"/>
    <xdr:sp macro="" textlink="">
      <xdr:nvSpPr>
        <xdr:cNvPr id="546" name="n_1mainValue【一般廃棄物処理施設】&#10;有形固定資産減価償却率"/>
        <xdr:cNvSpPr txBox="1"/>
      </xdr:nvSpPr>
      <xdr:spPr>
        <a:xfrm>
          <a:off x="13386435" y="684466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89535</xdr:rowOff>
    </xdr:from>
    <xdr:ext cx="393700" cy="247015"/>
    <xdr:sp macro="" textlink="">
      <xdr:nvSpPr>
        <xdr:cNvPr id="547" name="n_2mainValue【一般廃棄物処理施設】&#10;有形固定資産減価償却率"/>
        <xdr:cNvSpPr txBox="1"/>
      </xdr:nvSpPr>
      <xdr:spPr>
        <a:xfrm>
          <a:off x="12627610" y="6798945"/>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45720</xdr:rowOff>
    </xdr:from>
    <xdr:ext cx="393700" cy="259080"/>
    <xdr:sp macro="" textlink="">
      <xdr:nvSpPr>
        <xdr:cNvPr id="548" name="n_3mainValue【一般廃棄物処理施設】&#10;有形固定資産減価償却率"/>
        <xdr:cNvSpPr txBox="1"/>
      </xdr:nvSpPr>
      <xdr:spPr>
        <a:xfrm>
          <a:off x="11856085" y="675513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66675</xdr:rowOff>
    </xdr:from>
    <xdr:ext cx="393700" cy="247650"/>
    <xdr:sp macro="" textlink="">
      <xdr:nvSpPr>
        <xdr:cNvPr id="549" name="n_4mainValue【一般廃棄物処理施設】&#10;有形固定資産減価償却率"/>
        <xdr:cNvSpPr txBox="1"/>
      </xdr:nvSpPr>
      <xdr:spPr>
        <a:xfrm>
          <a:off x="11061065" y="6776085"/>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603248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61594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61594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703451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703451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1803654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1803654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603248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58" name="テキスト ボックス 557"/>
        <xdr:cNvSpPr txBox="1"/>
      </xdr:nvSpPr>
      <xdr:spPr>
        <a:xfrm>
          <a:off x="16017875"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603248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0" name="直線コネクタ 559"/>
        <xdr:cNvCxnSpPr/>
      </xdr:nvCxnSpPr>
      <xdr:spPr>
        <a:xfrm>
          <a:off x="16032480" y="70827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37490" cy="259080"/>
    <xdr:sp macro="" textlink="">
      <xdr:nvSpPr>
        <xdr:cNvPr id="561" name="テキスト ボックス 560"/>
        <xdr:cNvSpPr txBox="1"/>
      </xdr:nvSpPr>
      <xdr:spPr>
        <a:xfrm>
          <a:off x="15830550" y="69443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6032480" y="67094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4200" cy="247650"/>
    <xdr:sp macro="" textlink="">
      <xdr:nvSpPr>
        <xdr:cNvPr id="563" name="テキスト ボックス 562"/>
        <xdr:cNvSpPr txBox="1"/>
      </xdr:nvSpPr>
      <xdr:spPr>
        <a:xfrm>
          <a:off x="15530830" y="6570980"/>
          <a:ext cx="584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6032480" y="6339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4200" cy="257175"/>
    <xdr:sp macro="" textlink="">
      <xdr:nvSpPr>
        <xdr:cNvPr id="565" name="テキスト ボックス 564"/>
        <xdr:cNvSpPr txBox="1"/>
      </xdr:nvSpPr>
      <xdr:spPr>
        <a:xfrm>
          <a:off x="15530830" y="6201410"/>
          <a:ext cx="584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6" name="直線コネクタ 565"/>
        <xdr:cNvCxnSpPr/>
      </xdr:nvCxnSpPr>
      <xdr:spPr>
        <a:xfrm>
          <a:off x="16032480" y="59664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4200" cy="257810"/>
    <xdr:sp macro="" textlink="">
      <xdr:nvSpPr>
        <xdr:cNvPr id="567" name="テキスト ボックス 566"/>
        <xdr:cNvSpPr txBox="1"/>
      </xdr:nvSpPr>
      <xdr:spPr>
        <a:xfrm>
          <a:off x="15530830" y="5828030"/>
          <a:ext cx="584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6032480" y="5593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4200" cy="247015"/>
    <xdr:sp macro="" textlink="">
      <xdr:nvSpPr>
        <xdr:cNvPr id="569" name="テキスト ボックス 568"/>
        <xdr:cNvSpPr txBox="1"/>
      </xdr:nvSpPr>
      <xdr:spPr>
        <a:xfrm>
          <a:off x="15530830" y="545465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603248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4200" cy="247650"/>
    <xdr:sp macro="" textlink="">
      <xdr:nvSpPr>
        <xdr:cNvPr id="571" name="テキスト ボックス 570"/>
        <xdr:cNvSpPr txBox="1"/>
      </xdr:nvSpPr>
      <xdr:spPr>
        <a:xfrm>
          <a:off x="15530830" y="5081270"/>
          <a:ext cx="584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603248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19050</xdr:rowOff>
    </xdr:from>
    <xdr:to xmlns:xdr="http://schemas.openxmlformats.org/drawingml/2006/spreadsheetDrawing">
      <xdr:col>116</xdr:col>
      <xdr:colOff>62865</xdr:colOff>
      <xdr:row>42</xdr:row>
      <xdr:rowOff>36830</xdr:rowOff>
    </xdr:to>
    <xdr:cxnSp macro="">
      <xdr:nvCxnSpPr>
        <xdr:cNvPr id="573" name="直線コネクタ 572"/>
        <xdr:cNvCxnSpPr/>
      </xdr:nvCxnSpPr>
      <xdr:spPr>
        <a:xfrm flipV="1">
          <a:off x="19435445" y="572262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67030" cy="259080"/>
    <xdr:sp macro="" textlink="">
      <xdr:nvSpPr>
        <xdr:cNvPr id="574" name="【一般廃棄物処理施設】&#10;一人当たり有形固定資産（償却資産）額最小値テキスト"/>
        <xdr:cNvSpPr txBox="1"/>
      </xdr:nvSpPr>
      <xdr:spPr>
        <a:xfrm>
          <a:off x="19474180" y="7085330"/>
          <a:ext cx="367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36830</xdr:rowOff>
    </xdr:from>
    <xdr:to xmlns:xdr="http://schemas.openxmlformats.org/drawingml/2006/spreadsheetDrawing">
      <xdr:col>116</xdr:col>
      <xdr:colOff>152400</xdr:colOff>
      <xdr:row>42</xdr:row>
      <xdr:rowOff>36830</xdr:rowOff>
    </xdr:to>
    <xdr:cxnSp macro="">
      <xdr:nvCxnSpPr>
        <xdr:cNvPr id="575" name="直線コネクタ 574"/>
        <xdr:cNvCxnSpPr/>
      </xdr:nvCxnSpPr>
      <xdr:spPr>
        <a:xfrm>
          <a:off x="19370675" y="70815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137160</xdr:rowOff>
    </xdr:from>
    <xdr:ext cx="587375" cy="259080"/>
    <xdr:sp macro="" textlink="">
      <xdr:nvSpPr>
        <xdr:cNvPr id="576" name="【一般廃棄物処理施設】&#10;一人当たり有形固定資産（償却資産）額最大値テキスト"/>
        <xdr:cNvSpPr txBox="1"/>
      </xdr:nvSpPr>
      <xdr:spPr>
        <a:xfrm>
          <a:off x="19474180" y="55054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19050</xdr:rowOff>
    </xdr:from>
    <xdr:to xmlns:xdr="http://schemas.openxmlformats.org/drawingml/2006/spreadsheetDrawing">
      <xdr:col>116</xdr:col>
      <xdr:colOff>152400</xdr:colOff>
      <xdr:row>34</xdr:row>
      <xdr:rowOff>19050</xdr:rowOff>
    </xdr:to>
    <xdr:cxnSp macro="">
      <xdr:nvCxnSpPr>
        <xdr:cNvPr id="577" name="直線コネクタ 576"/>
        <xdr:cNvCxnSpPr/>
      </xdr:nvCxnSpPr>
      <xdr:spPr>
        <a:xfrm>
          <a:off x="19370675" y="57226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87630</xdr:rowOff>
    </xdr:from>
    <xdr:ext cx="523240" cy="247015"/>
    <xdr:sp macro="" textlink="">
      <xdr:nvSpPr>
        <xdr:cNvPr id="578" name="【一般廃棄物処理施設】&#10;一人当たり有形固定資産（償却資産）額平均値テキスト"/>
        <xdr:cNvSpPr txBox="1"/>
      </xdr:nvSpPr>
      <xdr:spPr>
        <a:xfrm>
          <a:off x="19474180" y="6629400"/>
          <a:ext cx="52324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64770</xdr:rowOff>
    </xdr:from>
    <xdr:to xmlns:xdr="http://schemas.openxmlformats.org/drawingml/2006/spreadsheetDrawing">
      <xdr:col>116</xdr:col>
      <xdr:colOff>114300</xdr:colOff>
      <xdr:row>40</xdr:row>
      <xdr:rowOff>166370</xdr:rowOff>
    </xdr:to>
    <xdr:sp macro="" textlink="">
      <xdr:nvSpPr>
        <xdr:cNvPr id="579" name="フローチャート: 判断 578"/>
        <xdr:cNvSpPr/>
      </xdr:nvSpPr>
      <xdr:spPr>
        <a:xfrm>
          <a:off x="19385280" y="67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64770</xdr:rowOff>
    </xdr:from>
    <xdr:to xmlns:xdr="http://schemas.openxmlformats.org/drawingml/2006/spreadsheetDrawing">
      <xdr:col>112</xdr:col>
      <xdr:colOff>38100</xdr:colOff>
      <xdr:row>40</xdr:row>
      <xdr:rowOff>167005</xdr:rowOff>
    </xdr:to>
    <xdr:sp macro="" textlink="">
      <xdr:nvSpPr>
        <xdr:cNvPr id="580" name="フローチャート: 判断 579"/>
        <xdr:cNvSpPr/>
      </xdr:nvSpPr>
      <xdr:spPr>
        <a:xfrm>
          <a:off x="18664555" y="6774180"/>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64770</xdr:rowOff>
    </xdr:from>
    <xdr:to xmlns:xdr="http://schemas.openxmlformats.org/drawingml/2006/spreadsheetDrawing">
      <xdr:col>107</xdr:col>
      <xdr:colOff>101600</xdr:colOff>
      <xdr:row>40</xdr:row>
      <xdr:rowOff>167005</xdr:rowOff>
    </xdr:to>
    <xdr:sp macro="" textlink="">
      <xdr:nvSpPr>
        <xdr:cNvPr id="581" name="フローチャート: 判断 580"/>
        <xdr:cNvSpPr/>
      </xdr:nvSpPr>
      <xdr:spPr>
        <a:xfrm>
          <a:off x="17869535" y="6774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115570</xdr:rowOff>
    </xdr:from>
    <xdr:to xmlns:xdr="http://schemas.openxmlformats.org/drawingml/2006/spreadsheetDrawing">
      <xdr:col>102</xdr:col>
      <xdr:colOff>165100</xdr:colOff>
      <xdr:row>41</xdr:row>
      <xdr:rowOff>45720</xdr:rowOff>
    </xdr:to>
    <xdr:sp macro="" textlink="">
      <xdr:nvSpPr>
        <xdr:cNvPr id="582" name="フローチャート: 判断 581"/>
        <xdr:cNvSpPr/>
      </xdr:nvSpPr>
      <xdr:spPr>
        <a:xfrm>
          <a:off x="17098010" y="6824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130810</xdr:rowOff>
    </xdr:from>
    <xdr:to xmlns:xdr="http://schemas.openxmlformats.org/drawingml/2006/spreadsheetDrawing">
      <xdr:col>98</xdr:col>
      <xdr:colOff>38100</xdr:colOff>
      <xdr:row>41</xdr:row>
      <xdr:rowOff>60960</xdr:rowOff>
    </xdr:to>
    <xdr:sp macro="" textlink="">
      <xdr:nvSpPr>
        <xdr:cNvPr id="583" name="フローチャート: 判断 582"/>
        <xdr:cNvSpPr/>
      </xdr:nvSpPr>
      <xdr:spPr>
        <a:xfrm>
          <a:off x="16326485" y="68402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2730"/>
    <xdr:sp macro="" textlink="">
      <xdr:nvSpPr>
        <xdr:cNvPr id="584" name="テキスト ボックス 583"/>
        <xdr:cNvSpPr txBox="1"/>
      </xdr:nvSpPr>
      <xdr:spPr>
        <a:xfrm>
          <a:off x="1926907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44</xdr:row>
      <xdr:rowOff>73660</xdr:rowOff>
    </xdr:from>
    <xdr:ext cx="762000" cy="252730"/>
    <xdr:sp macro="" textlink="">
      <xdr:nvSpPr>
        <xdr:cNvPr id="585" name="テキスト ボックス 584"/>
        <xdr:cNvSpPr txBox="1"/>
      </xdr:nvSpPr>
      <xdr:spPr>
        <a:xfrm>
          <a:off x="1853755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50570" cy="252730"/>
    <xdr:sp macro="" textlink="">
      <xdr:nvSpPr>
        <xdr:cNvPr id="586" name="テキスト ボックス 585"/>
        <xdr:cNvSpPr txBox="1"/>
      </xdr:nvSpPr>
      <xdr:spPr>
        <a:xfrm>
          <a:off x="17753330"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50570" cy="252730"/>
    <xdr:sp macro="" textlink="">
      <xdr:nvSpPr>
        <xdr:cNvPr id="587" name="テキスト ボックス 586"/>
        <xdr:cNvSpPr txBox="1"/>
      </xdr:nvSpPr>
      <xdr:spPr>
        <a:xfrm>
          <a:off x="16981805" y="745363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44</xdr:row>
      <xdr:rowOff>73660</xdr:rowOff>
    </xdr:from>
    <xdr:ext cx="762000" cy="252730"/>
    <xdr:sp macro="" textlink="">
      <xdr:nvSpPr>
        <xdr:cNvPr id="588" name="テキスト ボックス 587"/>
        <xdr:cNvSpPr txBox="1"/>
      </xdr:nvSpPr>
      <xdr:spPr>
        <a:xfrm>
          <a:off x="16199485" y="745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55245</xdr:rowOff>
    </xdr:from>
    <xdr:to xmlns:xdr="http://schemas.openxmlformats.org/drawingml/2006/spreadsheetDrawing">
      <xdr:col>116</xdr:col>
      <xdr:colOff>114300</xdr:colOff>
      <xdr:row>41</xdr:row>
      <xdr:rowOff>156845</xdr:rowOff>
    </xdr:to>
    <xdr:sp macro="" textlink="">
      <xdr:nvSpPr>
        <xdr:cNvPr id="589" name="楕円 588"/>
        <xdr:cNvSpPr/>
      </xdr:nvSpPr>
      <xdr:spPr>
        <a:xfrm>
          <a:off x="19385280" y="69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141605</xdr:rowOff>
    </xdr:from>
    <xdr:ext cx="523240" cy="247650"/>
    <xdr:sp macro="" textlink="">
      <xdr:nvSpPr>
        <xdr:cNvPr id="590" name="【一般廃棄物処理施設】&#10;一人当たり有形固定資産（償却資産）額該当値テキスト"/>
        <xdr:cNvSpPr txBox="1"/>
      </xdr:nvSpPr>
      <xdr:spPr>
        <a:xfrm>
          <a:off x="19474180" y="6851015"/>
          <a:ext cx="5232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55880</xdr:rowOff>
    </xdr:from>
    <xdr:to xmlns:xdr="http://schemas.openxmlformats.org/drawingml/2006/spreadsheetDrawing">
      <xdr:col>112</xdr:col>
      <xdr:colOff>38100</xdr:colOff>
      <xdr:row>41</xdr:row>
      <xdr:rowOff>157480</xdr:rowOff>
    </xdr:to>
    <xdr:sp macro="" textlink="">
      <xdr:nvSpPr>
        <xdr:cNvPr id="591" name="楕円 590"/>
        <xdr:cNvSpPr/>
      </xdr:nvSpPr>
      <xdr:spPr>
        <a:xfrm>
          <a:off x="18664555" y="69329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41</xdr:row>
      <xdr:rowOff>106045</xdr:rowOff>
    </xdr:from>
    <xdr:to xmlns:xdr="http://schemas.openxmlformats.org/drawingml/2006/spreadsheetDrawing">
      <xdr:col>116</xdr:col>
      <xdr:colOff>63500</xdr:colOff>
      <xdr:row>41</xdr:row>
      <xdr:rowOff>106680</xdr:rowOff>
    </xdr:to>
    <xdr:cxnSp macro="">
      <xdr:nvCxnSpPr>
        <xdr:cNvPr id="592" name="直線コネクタ 591"/>
        <xdr:cNvCxnSpPr/>
      </xdr:nvCxnSpPr>
      <xdr:spPr>
        <a:xfrm flipV="1">
          <a:off x="18704560" y="6983095"/>
          <a:ext cx="7315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56515</xdr:rowOff>
    </xdr:from>
    <xdr:to xmlns:xdr="http://schemas.openxmlformats.org/drawingml/2006/spreadsheetDrawing">
      <xdr:col>107</xdr:col>
      <xdr:colOff>101600</xdr:colOff>
      <xdr:row>41</xdr:row>
      <xdr:rowOff>158750</xdr:rowOff>
    </xdr:to>
    <xdr:sp macro="" textlink="">
      <xdr:nvSpPr>
        <xdr:cNvPr id="593" name="楕円 592"/>
        <xdr:cNvSpPr/>
      </xdr:nvSpPr>
      <xdr:spPr>
        <a:xfrm>
          <a:off x="17869535"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106680</xdr:rowOff>
    </xdr:from>
    <xdr:to xmlns:xdr="http://schemas.openxmlformats.org/drawingml/2006/spreadsheetDrawing">
      <xdr:col>111</xdr:col>
      <xdr:colOff>167005</xdr:colOff>
      <xdr:row>41</xdr:row>
      <xdr:rowOff>107315</xdr:rowOff>
    </xdr:to>
    <xdr:cxnSp macro="">
      <xdr:nvCxnSpPr>
        <xdr:cNvPr id="594" name="直線コネクタ 593"/>
        <xdr:cNvCxnSpPr/>
      </xdr:nvCxnSpPr>
      <xdr:spPr>
        <a:xfrm flipV="1">
          <a:off x="17920335" y="6983730"/>
          <a:ext cx="7842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57150</xdr:rowOff>
    </xdr:from>
    <xdr:to xmlns:xdr="http://schemas.openxmlformats.org/drawingml/2006/spreadsheetDrawing">
      <xdr:col>102</xdr:col>
      <xdr:colOff>165100</xdr:colOff>
      <xdr:row>41</xdr:row>
      <xdr:rowOff>158750</xdr:rowOff>
    </xdr:to>
    <xdr:sp macro="" textlink="">
      <xdr:nvSpPr>
        <xdr:cNvPr id="595" name="楕円 594"/>
        <xdr:cNvSpPr/>
      </xdr:nvSpPr>
      <xdr:spPr>
        <a:xfrm>
          <a:off x="1709801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107315</xdr:rowOff>
    </xdr:from>
    <xdr:to xmlns:xdr="http://schemas.openxmlformats.org/drawingml/2006/spreadsheetDrawing">
      <xdr:col>107</xdr:col>
      <xdr:colOff>50800</xdr:colOff>
      <xdr:row>41</xdr:row>
      <xdr:rowOff>107950</xdr:rowOff>
    </xdr:to>
    <xdr:cxnSp macro="">
      <xdr:nvCxnSpPr>
        <xdr:cNvPr id="596" name="直線コネクタ 595"/>
        <xdr:cNvCxnSpPr/>
      </xdr:nvCxnSpPr>
      <xdr:spPr>
        <a:xfrm flipV="1">
          <a:off x="17148810" y="698436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63500</xdr:rowOff>
    </xdr:from>
    <xdr:to xmlns:xdr="http://schemas.openxmlformats.org/drawingml/2006/spreadsheetDrawing">
      <xdr:col>98</xdr:col>
      <xdr:colOff>38100</xdr:colOff>
      <xdr:row>41</xdr:row>
      <xdr:rowOff>165100</xdr:rowOff>
    </xdr:to>
    <xdr:sp macro="" textlink="">
      <xdr:nvSpPr>
        <xdr:cNvPr id="597" name="楕円 596"/>
        <xdr:cNvSpPr/>
      </xdr:nvSpPr>
      <xdr:spPr>
        <a:xfrm>
          <a:off x="16326485" y="69405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41</xdr:row>
      <xdr:rowOff>107950</xdr:rowOff>
    </xdr:from>
    <xdr:to xmlns:xdr="http://schemas.openxmlformats.org/drawingml/2006/spreadsheetDrawing">
      <xdr:col>102</xdr:col>
      <xdr:colOff>114300</xdr:colOff>
      <xdr:row>41</xdr:row>
      <xdr:rowOff>114300</xdr:rowOff>
    </xdr:to>
    <xdr:cxnSp macro="">
      <xdr:nvCxnSpPr>
        <xdr:cNvPr id="598" name="直線コネクタ 597"/>
        <xdr:cNvCxnSpPr/>
      </xdr:nvCxnSpPr>
      <xdr:spPr>
        <a:xfrm flipV="1">
          <a:off x="16366490" y="6985000"/>
          <a:ext cx="7823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12065</xdr:rowOff>
    </xdr:from>
    <xdr:ext cx="534670" cy="258445"/>
    <xdr:sp macro="" textlink="">
      <xdr:nvSpPr>
        <xdr:cNvPr id="599" name="n_1aveValue【一般廃棄物処理施設】&#10;一人当たり有形固定資産（償却資産）額"/>
        <xdr:cNvSpPr txBox="1"/>
      </xdr:nvSpPr>
      <xdr:spPr>
        <a:xfrm>
          <a:off x="18458815" y="6553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12065</xdr:rowOff>
    </xdr:from>
    <xdr:ext cx="523240" cy="258445"/>
    <xdr:sp macro="" textlink="">
      <xdr:nvSpPr>
        <xdr:cNvPr id="600" name="n_2aveValue【一般廃棄物処理施設】&#10;一人当たり有形固定資産（償却資産）額"/>
        <xdr:cNvSpPr txBox="1"/>
      </xdr:nvSpPr>
      <xdr:spPr>
        <a:xfrm>
          <a:off x="17699990" y="65538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62230</xdr:rowOff>
    </xdr:from>
    <xdr:ext cx="523240" cy="259080"/>
    <xdr:sp macro="" textlink="">
      <xdr:nvSpPr>
        <xdr:cNvPr id="601" name="n_3aveValue【一般廃棄物処理施設】&#10;一人当たり有形固定資産（償却資産）額"/>
        <xdr:cNvSpPr txBox="1"/>
      </xdr:nvSpPr>
      <xdr:spPr>
        <a:xfrm>
          <a:off x="16904970" y="66040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77470</xdr:rowOff>
    </xdr:from>
    <xdr:ext cx="523240" cy="259080"/>
    <xdr:sp macro="" textlink="">
      <xdr:nvSpPr>
        <xdr:cNvPr id="602" name="n_4aveValue【一般廃棄物処理施設】&#10;一人当たり有形固定資産（償却資産）額"/>
        <xdr:cNvSpPr txBox="1"/>
      </xdr:nvSpPr>
      <xdr:spPr>
        <a:xfrm>
          <a:off x="16133445" y="6619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148590</xdr:rowOff>
    </xdr:from>
    <xdr:ext cx="534670" cy="247015"/>
    <xdr:sp macro="" textlink="">
      <xdr:nvSpPr>
        <xdr:cNvPr id="603" name="n_1mainValue【一般廃棄物処理施設】&#10;一人当たり有形固定資産（償却資産）額"/>
        <xdr:cNvSpPr txBox="1"/>
      </xdr:nvSpPr>
      <xdr:spPr>
        <a:xfrm>
          <a:off x="18458815" y="70256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149225</xdr:rowOff>
    </xdr:from>
    <xdr:ext cx="523240" cy="259080"/>
    <xdr:sp macro="" textlink="">
      <xdr:nvSpPr>
        <xdr:cNvPr id="604" name="n_2mainValue【一般廃棄物処理施設】&#10;一人当たり有形固定資産（償却資産）額"/>
        <xdr:cNvSpPr txBox="1"/>
      </xdr:nvSpPr>
      <xdr:spPr>
        <a:xfrm>
          <a:off x="17699990" y="7026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149860</xdr:rowOff>
    </xdr:from>
    <xdr:ext cx="523240" cy="259080"/>
    <xdr:sp macro="" textlink="">
      <xdr:nvSpPr>
        <xdr:cNvPr id="605" name="n_3mainValue【一般廃棄物処理施設】&#10;一人当たり有形固定資産（償却資産）額"/>
        <xdr:cNvSpPr txBox="1"/>
      </xdr:nvSpPr>
      <xdr:spPr>
        <a:xfrm>
          <a:off x="16904970" y="7026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156210</xdr:rowOff>
    </xdr:from>
    <xdr:ext cx="523240" cy="259080"/>
    <xdr:sp macro="" textlink="">
      <xdr:nvSpPr>
        <xdr:cNvPr id="606" name="n_4mainValue【一般廃棄物処理施設】&#10;一人当たり有形固定資産（償却資産）額"/>
        <xdr:cNvSpPr txBox="1"/>
      </xdr:nvSpPr>
      <xdr:spPr>
        <a:xfrm>
          <a:off x="16133445" y="7033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0918825"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10223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10223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192085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192085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292288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292288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0918825"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615" name="テキスト ボックス 614"/>
        <xdr:cNvSpPr txBox="1"/>
      </xdr:nvSpPr>
      <xdr:spPr>
        <a:xfrm>
          <a:off x="1088072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167005</xdr:colOff>
      <xdr:row>66</xdr:row>
      <xdr:rowOff>114300</xdr:rowOff>
    </xdr:to>
    <xdr:cxnSp macro="">
      <xdr:nvCxnSpPr>
        <xdr:cNvPr id="616" name="直線コネクタ 615"/>
        <xdr:cNvCxnSpPr/>
      </xdr:nvCxnSpPr>
      <xdr:spPr>
        <a:xfrm>
          <a:off x="10918825" y="11182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47015"/>
    <xdr:sp macro="" textlink="">
      <xdr:nvSpPr>
        <xdr:cNvPr id="617" name="テキスト ボックス 616"/>
        <xdr:cNvSpPr txBox="1"/>
      </xdr:nvSpPr>
      <xdr:spPr>
        <a:xfrm>
          <a:off x="10562590" y="110439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167005</xdr:colOff>
      <xdr:row>64</xdr:row>
      <xdr:rowOff>76200</xdr:rowOff>
    </xdr:to>
    <xdr:cxnSp macro="">
      <xdr:nvCxnSpPr>
        <xdr:cNvPr id="618" name="直線コネクタ 617"/>
        <xdr:cNvCxnSpPr/>
      </xdr:nvCxnSpPr>
      <xdr:spPr>
        <a:xfrm>
          <a:off x="10918825" y="108089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8445"/>
    <xdr:sp macro="" textlink="">
      <xdr:nvSpPr>
        <xdr:cNvPr id="619" name="テキスト ボックス 618"/>
        <xdr:cNvSpPr txBox="1"/>
      </xdr:nvSpPr>
      <xdr:spPr>
        <a:xfrm>
          <a:off x="10562590" y="106705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167005</xdr:colOff>
      <xdr:row>62</xdr:row>
      <xdr:rowOff>38100</xdr:rowOff>
    </xdr:to>
    <xdr:cxnSp macro="">
      <xdr:nvCxnSpPr>
        <xdr:cNvPr id="620" name="直線コネクタ 619"/>
        <xdr:cNvCxnSpPr/>
      </xdr:nvCxnSpPr>
      <xdr:spPr>
        <a:xfrm>
          <a:off x="10918825" y="104355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1" name="テキスト ボックス 620"/>
        <xdr:cNvSpPr txBox="1"/>
      </xdr:nvSpPr>
      <xdr:spPr>
        <a:xfrm>
          <a:off x="10562590"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167005</xdr:colOff>
      <xdr:row>60</xdr:row>
      <xdr:rowOff>0</xdr:rowOff>
    </xdr:to>
    <xdr:cxnSp macro="">
      <xdr:nvCxnSpPr>
        <xdr:cNvPr id="622" name="直線コネクタ 621"/>
        <xdr:cNvCxnSpPr/>
      </xdr:nvCxnSpPr>
      <xdr:spPr>
        <a:xfrm>
          <a:off x="10918825" y="100622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47650"/>
    <xdr:sp macro="" textlink="">
      <xdr:nvSpPr>
        <xdr:cNvPr id="623" name="テキスト ボックス 622"/>
        <xdr:cNvSpPr txBox="1"/>
      </xdr:nvSpPr>
      <xdr:spPr>
        <a:xfrm>
          <a:off x="10562590" y="99237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167005</xdr:colOff>
      <xdr:row>57</xdr:row>
      <xdr:rowOff>133350</xdr:rowOff>
    </xdr:to>
    <xdr:cxnSp macro="">
      <xdr:nvCxnSpPr>
        <xdr:cNvPr id="624" name="直線コネクタ 623"/>
        <xdr:cNvCxnSpPr/>
      </xdr:nvCxnSpPr>
      <xdr:spPr>
        <a:xfrm>
          <a:off x="10918825" y="96926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7175"/>
    <xdr:sp macro="" textlink="">
      <xdr:nvSpPr>
        <xdr:cNvPr id="625" name="テキスト ボックス 624"/>
        <xdr:cNvSpPr txBox="1"/>
      </xdr:nvSpPr>
      <xdr:spPr>
        <a:xfrm>
          <a:off x="10562590" y="955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167005</xdr:colOff>
      <xdr:row>55</xdr:row>
      <xdr:rowOff>95250</xdr:rowOff>
    </xdr:to>
    <xdr:cxnSp macro="">
      <xdr:nvCxnSpPr>
        <xdr:cNvPr id="626" name="直線コネクタ 625"/>
        <xdr:cNvCxnSpPr/>
      </xdr:nvCxnSpPr>
      <xdr:spPr>
        <a:xfrm>
          <a:off x="10918825" y="93192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7810"/>
    <xdr:sp macro="" textlink="">
      <xdr:nvSpPr>
        <xdr:cNvPr id="627" name="テキスト ボックス 626"/>
        <xdr:cNvSpPr txBox="1"/>
      </xdr:nvSpPr>
      <xdr:spPr>
        <a:xfrm>
          <a:off x="10562590" y="91808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167005</xdr:colOff>
      <xdr:row>53</xdr:row>
      <xdr:rowOff>57150</xdr:rowOff>
    </xdr:to>
    <xdr:cxnSp macro="">
      <xdr:nvCxnSpPr>
        <xdr:cNvPr id="628" name="直線コネクタ 627"/>
        <xdr:cNvCxnSpPr/>
      </xdr:nvCxnSpPr>
      <xdr:spPr>
        <a:xfrm>
          <a:off x="10918825" y="89458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47015"/>
    <xdr:sp macro="" textlink="">
      <xdr:nvSpPr>
        <xdr:cNvPr id="629" name="テキスト ボックス 628"/>
        <xdr:cNvSpPr txBox="1"/>
      </xdr:nvSpPr>
      <xdr:spPr>
        <a:xfrm>
          <a:off x="10562590" y="88074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0918825"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41910</xdr:rowOff>
    </xdr:from>
    <xdr:to xmlns:xdr="http://schemas.openxmlformats.org/drawingml/2006/spreadsheetDrawing">
      <xdr:col>85</xdr:col>
      <xdr:colOff>126365</xdr:colOff>
      <xdr:row>64</xdr:row>
      <xdr:rowOff>72390</xdr:rowOff>
    </xdr:to>
    <xdr:cxnSp macro="">
      <xdr:nvCxnSpPr>
        <xdr:cNvPr id="631" name="直線コネクタ 630"/>
        <xdr:cNvCxnSpPr/>
      </xdr:nvCxnSpPr>
      <xdr:spPr>
        <a:xfrm flipV="1">
          <a:off x="14321790" y="94335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76200</xdr:rowOff>
    </xdr:from>
    <xdr:ext cx="393700" cy="259080"/>
    <xdr:sp macro="" textlink="">
      <xdr:nvSpPr>
        <xdr:cNvPr id="632" name="【保健センター・保健所】&#10;有形固定資産減価償却率最小値テキスト"/>
        <xdr:cNvSpPr txBox="1"/>
      </xdr:nvSpPr>
      <xdr:spPr>
        <a:xfrm>
          <a:off x="14360525" y="108089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72390</xdr:rowOff>
    </xdr:from>
    <xdr:to xmlns:xdr="http://schemas.openxmlformats.org/drawingml/2006/spreadsheetDrawing">
      <xdr:col>86</xdr:col>
      <xdr:colOff>25400</xdr:colOff>
      <xdr:row>64</xdr:row>
      <xdr:rowOff>72390</xdr:rowOff>
    </xdr:to>
    <xdr:cxnSp macro="">
      <xdr:nvCxnSpPr>
        <xdr:cNvPr id="633" name="直線コネクタ 632"/>
        <xdr:cNvCxnSpPr/>
      </xdr:nvCxnSpPr>
      <xdr:spPr>
        <a:xfrm>
          <a:off x="14233525" y="108051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160020</xdr:rowOff>
    </xdr:from>
    <xdr:ext cx="393700" cy="247650"/>
    <xdr:sp macro="" textlink="">
      <xdr:nvSpPr>
        <xdr:cNvPr id="634" name="【保健センター・保健所】&#10;有形固定資産減価償却率最大値テキスト"/>
        <xdr:cNvSpPr txBox="1"/>
      </xdr:nvSpPr>
      <xdr:spPr>
        <a:xfrm>
          <a:off x="14360525" y="921639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41910</xdr:rowOff>
    </xdr:from>
    <xdr:to xmlns:xdr="http://schemas.openxmlformats.org/drawingml/2006/spreadsheetDrawing">
      <xdr:col>86</xdr:col>
      <xdr:colOff>25400</xdr:colOff>
      <xdr:row>56</xdr:row>
      <xdr:rowOff>41910</xdr:rowOff>
    </xdr:to>
    <xdr:cxnSp macro="">
      <xdr:nvCxnSpPr>
        <xdr:cNvPr id="635" name="直線コネクタ 634"/>
        <xdr:cNvCxnSpPr/>
      </xdr:nvCxnSpPr>
      <xdr:spPr>
        <a:xfrm>
          <a:off x="14233525" y="94335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84455</xdr:rowOff>
    </xdr:from>
    <xdr:ext cx="393700" cy="247650"/>
    <xdr:sp macro="" textlink="">
      <xdr:nvSpPr>
        <xdr:cNvPr id="636" name="【保健センター・保健所】&#10;有形固定資産減価償却率平均値テキスト"/>
        <xdr:cNvSpPr txBox="1"/>
      </xdr:nvSpPr>
      <xdr:spPr>
        <a:xfrm>
          <a:off x="14360525" y="9811385"/>
          <a:ext cx="3937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105410</xdr:rowOff>
    </xdr:from>
    <xdr:to xmlns:xdr="http://schemas.openxmlformats.org/drawingml/2006/spreadsheetDrawing">
      <xdr:col>85</xdr:col>
      <xdr:colOff>167005</xdr:colOff>
      <xdr:row>59</xdr:row>
      <xdr:rowOff>35560</xdr:rowOff>
    </xdr:to>
    <xdr:sp macro="" textlink="">
      <xdr:nvSpPr>
        <xdr:cNvPr id="637" name="フローチャート: 判断 636"/>
        <xdr:cNvSpPr/>
      </xdr:nvSpPr>
      <xdr:spPr>
        <a:xfrm>
          <a:off x="14271625" y="983234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74930</xdr:rowOff>
    </xdr:from>
    <xdr:to xmlns:xdr="http://schemas.openxmlformats.org/drawingml/2006/spreadsheetDrawing">
      <xdr:col>81</xdr:col>
      <xdr:colOff>101600</xdr:colOff>
      <xdr:row>59</xdr:row>
      <xdr:rowOff>5080</xdr:rowOff>
    </xdr:to>
    <xdr:sp macro="" textlink="">
      <xdr:nvSpPr>
        <xdr:cNvPr id="638" name="フローチャート: 判断 637"/>
        <xdr:cNvSpPr/>
      </xdr:nvSpPr>
      <xdr:spPr>
        <a:xfrm>
          <a:off x="13527405" y="980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93980</xdr:rowOff>
    </xdr:from>
    <xdr:to xmlns:xdr="http://schemas.openxmlformats.org/drawingml/2006/spreadsheetDrawing">
      <xdr:col>76</xdr:col>
      <xdr:colOff>165100</xdr:colOff>
      <xdr:row>59</xdr:row>
      <xdr:rowOff>24130</xdr:rowOff>
    </xdr:to>
    <xdr:sp macro="" textlink="">
      <xdr:nvSpPr>
        <xdr:cNvPr id="639" name="フローチャート: 判断 638"/>
        <xdr:cNvSpPr/>
      </xdr:nvSpPr>
      <xdr:spPr>
        <a:xfrm>
          <a:off x="12755880" y="982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13970</xdr:rowOff>
    </xdr:from>
    <xdr:to xmlns:xdr="http://schemas.openxmlformats.org/drawingml/2006/spreadsheetDrawing">
      <xdr:col>72</xdr:col>
      <xdr:colOff>38100</xdr:colOff>
      <xdr:row>58</xdr:row>
      <xdr:rowOff>115570</xdr:rowOff>
    </xdr:to>
    <xdr:sp macro="" textlink="">
      <xdr:nvSpPr>
        <xdr:cNvPr id="640" name="フローチャート: 判断 639"/>
        <xdr:cNvSpPr/>
      </xdr:nvSpPr>
      <xdr:spPr>
        <a:xfrm>
          <a:off x="11984355" y="9740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6350</xdr:rowOff>
    </xdr:from>
    <xdr:to xmlns:xdr="http://schemas.openxmlformats.org/drawingml/2006/spreadsheetDrawing">
      <xdr:col>67</xdr:col>
      <xdr:colOff>101600</xdr:colOff>
      <xdr:row>58</xdr:row>
      <xdr:rowOff>107950</xdr:rowOff>
    </xdr:to>
    <xdr:sp macro="" textlink="">
      <xdr:nvSpPr>
        <xdr:cNvPr id="641" name="フローチャート: 判断 640"/>
        <xdr:cNvSpPr/>
      </xdr:nvSpPr>
      <xdr:spPr>
        <a:xfrm>
          <a:off x="11189335"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642" name="テキスト ボックス 641"/>
        <xdr:cNvSpPr txBox="1"/>
      </xdr:nvSpPr>
      <xdr:spPr>
        <a:xfrm>
          <a:off x="141554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0570" cy="259080"/>
    <xdr:sp macro="" textlink="">
      <xdr:nvSpPr>
        <xdr:cNvPr id="643" name="テキスト ボックス 642"/>
        <xdr:cNvSpPr txBox="1"/>
      </xdr:nvSpPr>
      <xdr:spPr>
        <a:xfrm>
          <a:off x="1341120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0570" cy="259080"/>
    <xdr:sp macro="" textlink="">
      <xdr:nvSpPr>
        <xdr:cNvPr id="644" name="テキスト ボックス 643"/>
        <xdr:cNvSpPr txBox="1"/>
      </xdr:nvSpPr>
      <xdr:spPr>
        <a:xfrm>
          <a:off x="1263967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66</xdr:row>
      <xdr:rowOff>111760</xdr:rowOff>
    </xdr:from>
    <xdr:ext cx="762000" cy="259080"/>
    <xdr:sp macro="" textlink="">
      <xdr:nvSpPr>
        <xdr:cNvPr id="645" name="テキスト ボックス 644"/>
        <xdr:cNvSpPr txBox="1"/>
      </xdr:nvSpPr>
      <xdr:spPr>
        <a:xfrm>
          <a:off x="118573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0570" cy="259080"/>
    <xdr:sp macro="" textlink="">
      <xdr:nvSpPr>
        <xdr:cNvPr id="646" name="テキスト ボックス 645"/>
        <xdr:cNvSpPr txBox="1"/>
      </xdr:nvSpPr>
      <xdr:spPr>
        <a:xfrm>
          <a:off x="1107313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59690</xdr:rowOff>
    </xdr:from>
    <xdr:to xmlns:xdr="http://schemas.openxmlformats.org/drawingml/2006/spreadsheetDrawing">
      <xdr:col>85</xdr:col>
      <xdr:colOff>167005</xdr:colOff>
      <xdr:row>57</xdr:row>
      <xdr:rowOff>161290</xdr:rowOff>
    </xdr:to>
    <xdr:sp macro="" textlink="">
      <xdr:nvSpPr>
        <xdr:cNvPr id="647" name="楕円 646"/>
        <xdr:cNvSpPr/>
      </xdr:nvSpPr>
      <xdr:spPr>
        <a:xfrm>
          <a:off x="14271625" y="961898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82550</xdr:rowOff>
    </xdr:from>
    <xdr:ext cx="393700" cy="259080"/>
    <xdr:sp macro="" textlink="">
      <xdr:nvSpPr>
        <xdr:cNvPr id="648" name="【保健センター・保健所】&#10;有形固定資産減価償却率該当値テキスト"/>
        <xdr:cNvSpPr txBox="1"/>
      </xdr:nvSpPr>
      <xdr:spPr>
        <a:xfrm>
          <a:off x="14360525" y="947420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154940</xdr:rowOff>
    </xdr:from>
    <xdr:to xmlns:xdr="http://schemas.openxmlformats.org/drawingml/2006/spreadsheetDrawing">
      <xdr:col>81</xdr:col>
      <xdr:colOff>101600</xdr:colOff>
      <xdr:row>57</xdr:row>
      <xdr:rowOff>85090</xdr:rowOff>
    </xdr:to>
    <xdr:sp macro="" textlink="">
      <xdr:nvSpPr>
        <xdr:cNvPr id="649" name="楕円 648"/>
        <xdr:cNvSpPr/>
      </xdr:nvSpPr>
      <xdr:spPr>
        <a:xfrm>
          <a:off x="13527405" y="954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34290</xdr:rowOff>
    </xdr:from>
    <xdr:to xmlns:xdr="http://schemas.openxmlformats.org/drawingml/2006/spreadsheetDrawing">
      <xdr:col>85</xdr:col>
      <xdr:colOff>127000</xdr:colOff>
      <xdr:row>57</xdr:row>
      <xdr:rowOff>110490</xdr:rowOff>
    </xdr:to>
    <xdr:cxnSp macro="">
      <xdr:nvCxnSpPr>
        <xdr:cNvPr id="650" name="直線コネクタ 649"/>
        <xdr:cNvCxnSpPr/>
      </xdr:nvCxnSpPr>
      <xdr:spPr>
        <a:xfrm>
          <a:off x="13578205" y="9593580"/>
          <a:ext cx="7442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74930</xdr:rowOff>
    </xdr:from>
    <xdr:to xmlns:xdr="http://schemas.openxmlformats.org/drawingml/2006/spreadsheetDrawing">
      <xdr:col>76</xdr:col>
      <xdr:colOff>165100</xdr:colOff>
      <xdr:row>57</xdr:row>
      <xdr:rowOff>5080</xdr:rowOff>
    </xdr:to>
    <xdr:sp macro="" textlink="">
      <xdr:nvSpPr>
        <xdr:cNvPr id="651" name="楕円 650"/>
        <xdr:cNvSpPr/>
      </xdr:nvSpPr>
      <xdr:spPr>
        <a:xfrm>
          <a:off x="12755880" y="94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125730</xdr:rowOff>
    </xdr:from>
    <xdr:to xmlns:xdr="http://schemas.openxmlformats.org/drawingml/2006/spreadsheetDrawing">
      <xdr:col>81</xdr:col>
      <xdr:colOff>50800</xdr:colOff>
      <xdr:row>57</xdr:row>
      <xdr:rowOff>34290</xdr:rowOff>
    </xdr:to>
    <xdr:cxnSp macro="">
      <xdr:nvCxnSpPr>
        <xdr:cNvPr id="652" name="直線コネクタ 651"/>
        <xdr:cNvCxnSpPr/>
      </xdr:nvCxnSpPr>
      <xdr:spPr>
        <a:xfrm>
          <a:off x="12806680" y="9517380"/>
          <a:ext cx="7715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29210</xdr:rowOff>
    </xdr:from>
    <xdr:to xmlns:xdr="http://schemas.openxmlformats.org/drawingml/2006/spreadsheetDrawing">
      <xdr:col>72</xdr:col>
      <xdr:colOff>38100</xdr:colOff>
      <xdr:row>57</xdr:row>
      <xdr:rowOff>130810</xdr:rowOff>
    </xdr:to>
    <xdr:sp macro="" textlink="">
      <xdr:nvSpPr>
        <xdr:cNvPr id="653" name="楕円 652"/>
        <xdr:cNvSpPr/>
      </xdr:nvSpPr>
      <xdr:spPr>
        <a:xfrm>
          <a:off x="11984355" y="95885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56</xdr:row>
      <xdr:rowOff>125730</xdr:rowOff>
    </xdr:from>
    <xdr:to xmlns:xdr="http://schemas.openxmlformats.org/drawingml/2006/spreadsheetDrawing">
      <xdr:col>76</xdr:col>
      <xdr:colOff>114300</xdr:colOff>
      <xdr:row>57</xdr:row>
      <xdr:rowOff>80010</xdr:rowOff>
    </xdr:to>
    <xdr:cxnSp macro="">
      <xdr:nvCxnSpPr>
        <xdr:cNvPr id="654" name="直線コネクタ 653"/>
        <xdr:cNvCxnSpPr/>
      </xdr:nvCxnSpPr>
      <xdr:spPr>
        <a:xfrm flipV="1">
          <a:off x="12024360" y="9517380"/>
          <a:ext cx="7823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29210</xdr:rowOff>
    </xdr:from>
    <xdr:to xmlns:xdr="http://schemas.openxmlformats.org/drawingml/2006/spreadsheetDrawing">
      <xdr:col>67</xdr:col>
      <xdr:colOff>101600</xdr:colOff>
      <xdr:row>57</xdr:row>
      <xdr:rowOff>130810</xdr:rowOff>
    </xdr:to>
    <xdr:sp macro="" textlink="">
      <xdr:nvSpPr>
        <xdr:cNvPr id="655" name="楕円 654"/>
        <xdr:cNvSpPr/>
      </xdr:nvSpPr>
      <xdr:spPr>
        <a:xfrm>
          <a:off x="11189335"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80010</xdr:rowOff>
    </xdr:from>
    <xdr:to xmlns:xdr="http://schemas.openxmlformats.org/drawingml/2006/spreadsheetDrawing">
      <xdr:col>71</xdr:col>
      <xdr:colOff>167005</xdr:colOff>
      <xdr:row>57</xdr:row>
      <xdr:rowOff>80010</xdr:rowOff>
    </xdr:to>
    <xdr:cxnSp macro="">
      <xdr:nvCxnSpPr>
        <xdr:cNvPr id="656" name="直線コネクタ 655"/>
        <xdr:cNvCxnSpPr/>
      </xdr:nvCxnSpPr>
      <xdr:spPr>
        <a:xfrm>
          <a:off x="11240135" y="96393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167640</xdr:rowOff>
    </xdr:from>
    <xdr:ext cx="393700" cy="259080"/>
    <xdr:sp macro="" textlink="">
      <xdr:nvSpPr>
        <xdr:cNvPr id="657" name="n_1aveValue【保健センター・保健所】&#10;有形固定資産減価償却率"/>
        <xdr:cNvSpPr txBox="1"/>
      </xdr:nvSpPr>
      <xdr:spPr>
        <a:xfrm>
          <a:off x="13386435" y="989457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15240</xdr:rowOff>
    </xdr:from>
    <xdr:ext cx="393700" cy="255270"/>
    <xdr:sp macro="" textlink="">
      <xdr:nvSpPr>
        <xdr:cNvPr id="658" name="n_2aveValue【保健センター・保健所】&#10;有形固定資産減価償却率"/>
        <xdr:cNvSpPr txBox="1"/>
      </xdr:nvSpPr>
      <xdr:spPr>
        <a:xfrm>
          <a:off x="12627610" y="9909810"/>
          <a:ext cx="3937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106680</xdr:rowOff>
    </xdr:from>
    <xdr:ext cx="393700" cy="257175"/>
    <xdr:sp macro="" textlink="">
      <xdr:nvSpPr>
        <xdr:cNvPr id="659" name="n_3aveValue【保健センター・保健所】&#10;有形固定資産減価償却率"/>
        <xdr:cNvSpPr txBox="1"/>
      </xdr:nvSpPr>
      <xdr:spPr>
        <a:xfrm>
          <a:off x="11856085" y="9833610"/>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99060</xdr:rowOff>
    </xdr:from>
    <xdr:ext cx="393700" cy="259080"/>
    <xdr:sp macro="" textlink="">
      <xdr:nvSpPr>
        <xdr:cNvPr id="660" name="n_4aveValue【保健センター・保健所】&#10;有形固定資産減価償却率"/>
        <xdr:cNvSpPr txBox="1"/>
      </xdr:nvSpPr>
      <xdr:spPr>
        <a:xfrm>
          <a:off x="11061065" y="98259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101600</xdr:rowOff>
    </xdr:from>
    <xdr:ext cx="393700" cy="259080"/>
    <xdr:sp macro="" textlink="">
      <xdr:nvSpPr>
        <xdr:cNvPr id="661" name="n_1mainValue【保健センター・保健所】&#10;有形固定資産減価償却率"/>
        <xdr:cNvSpPr txBox="1"/>
      </xdr:nvSpPr>
      <xdr:spPr>
        <a:xfrm>
          <a:off x="13386435" y="932561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21590</xdr:rowOff>
    </xdr:from>
    <xdr:ext cx="393700" cy="259080"/>
    <xdr:sp macro="" textlink="">
      <xdr:nvSpPr>
        <xdr:cNvPr id="662" name="n_2mainValue【保健センター・保健所】&#10;有形固定資産減価償却率"/>
        <xdr:cNvSpPr txBox="1"/>
      </xdr:nvSpPr>
      <xdr:spPr>
        <a:xfrm>
          <a:off x="12627610" y="924560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147320</xdr:rowOff>
    </xdr:from>
    <xdr:ext cx="393700" cy="247015"/>
    <xdr:sp macro="" textlink="">
      <xdr:nvSpPr>
        <xdr:cNvPr id="663" name="n_3mainValue【保健センター・保健所】&#10;有形固定資産減価償却率"/>
        <xdr:cNvSpPr txBox="1"/>
      </xdr:nvSpPr>
      <xdr:spPr>
        <a:xfrm>
          <a:off x="11856085" y="937133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147320</xdr:rowOff>
    </xdr:from>
    <xdr:ext cx="393700" cy="247015"/>
    <xdr:sp macro="" textlink="">
      <xdr:nvSpPr>
        <xdr:cNvPr id="664" name="n_4mainValue【保健センター・保健所】&#10;有形固定資産減価償却率"/>
        <xdr:cNvSpPr txBox="1"/>
      </xdr:nvSpPr>
      <xdr:spPr>
        <a:xfrm>
          <a:off x="11061065" y="937133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603248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61594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61594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703451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703451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1803654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1803654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603248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673" name="テキスト ボックス 672"/>
        <xdr:cNvSpPr txBox="1"/>
      </xdr:nvSpPr>
      <xdr:spPr>
        <a:xfrm>
          <a:off x="16017875"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603248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5" name="直線コネクタ 674"/>
        <xdr:cNvCxnSpPr/>
      </xdr:nvCxnSpPr>
      <xdr:spPr>
        <a:xfrm>
          <a:off x="16032480" y="108635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7360" cy="247650"/>
    <xdr:sp macro="" textlink="">
      <xdr:nvSpPr>
        <xdr:cNvPr id="676" name="テキスト ボックス 675"/>
        <xdr:cNvSpPr txBox="1"/>
      </xdr:nvSpPr>
      <xdr:spPr>
        <a:xfrm>
          <a:off x="15635605" y="1072515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7" name="直線コネクタ 676"/>
        <xdr:cNvCxnSpPr/>
      </xdr:nvCxnSpPr>
      <xdr:spPr>
        <a:xfrm>
          <a:off x="16032480" y="10544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7360" cy="259080"/>
    <xdr:sp macro="" textlink="">
      <xdr:nvSpPr>
        <xdr:cNvPr id="678" name="テキスト ボックス 677"/>
        <xdr:cNvSpPr txBox="1"/>
      </xdr:nvSpPr>
      <xdr:spPr>
        <a:xfrm>
          <a:off x="15635605" y="10401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9" name="直線コネクタ 678"/>
        <xdr:cNvCxnSpPr/>
      </xdr:nvCxnSpPr>
      <xdr:spPr>
        <a:xfrm>
          <a:off x="16032480" y="10225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7360" cy="259080"/>
    <xdr:sp macro="" textlink="">
      <xdr:nvSpPr>
        <xdr:cNvPr id="680" name="テキスト ボックス 679"/>
        <xdr:cNvSpPr txBox="1"/>
      </xdr:nvSpPr>
      <xdr:spPr>
        <a:xfrm>
          <a:off x="15635605" y="100831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1" name="直線コネクタ 680"/>
        <xdr:cNvCxnSpPr/>
      </xdr:nvCxnSpPr>
      <xdr:spPr>
        <a:xfrm>
          <a:off x="16032480" y="99028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7360" cy="259080"/>
    <xdr:sp macro="" textlink="">
      <xdr:nvSpPr>
        <xdr:cNvPr id="682" name="テキスト ボックス 681"/>
        <xdr:cNvSpPr txBox="1"/>
      </xdr:nvSpPr>
      <xdr:spPr>
        <a:xfrm>
          <a:off x="15635605" y="9764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3" name="直線コネクタ 682"/>
        <xdr:cNvCxnSpPr/>
      </xdr:nvCxnSpPr>
      <xdr:spPr>
        <a:xfrm>
          <a:off x="16032480" y="95840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7360" cy="254000"/>
    <xdr:sp macro="" textlink="">
      <xdr:nvSpPr>
        <xdr:cNvPr id="684" name="テキスト ボックス 683"/>
        <xdr:cNvSpPr txBox="1"/>
      </xdr:nvSpPr>
      <xdr:spPr>
        <a:xfrm>
          <a:off x="15635605" y="944562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5" name="直線コネクタ 684"/>
        <xdr:cNvCxnSpPr/>
      </xdr:nvCxnSpPr>
      <xdr:spPr>
        <a:xfrm>
          <a:off x="16032480" y="92646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7360" cy="256540"/>
    <xdr:sp macro="" textlink="">
      <xdr:nvSpPr>
        <xdr:cNvPr id="686" name="テキスト ボックス 685"/>
        <xdr:cNvSpPr txBox="1"/>
      </xdr:nvSpPr>
      <xdr:spPr>
        <a:xfrm>
          <a:off x="15635605" y="9126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603248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47015"/>
    <xdr:sp macro="" textlink="">
      <xdr:nvSpPr>
        <xdr:cNvPr id="688" name="テキスト ボックス 687"/>
        <xdr:cNvSpPr txBox="1"/>
      </xdr:nvSpPr>
      <xdr:spPr>
        <a:xfrm>
          <a:off x="15635605" y="88074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603248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86995</xdr:rowOff>
    </xdr:from>
    <xdr:to xmlns:xdr="http://schemas.openxmlformats.org/drawingml/2006/spreadsheetDrawing">
      <xdr:col>116</xdr:col>
      <xdr:colOff>62865</xdr:colOff>
      <xdr:row>64</xdr:row>
      <xdr:rowOff>32385</xdr:rowOff>
    </xdr:to>
    <xdr:cxnSp macro="">
      <xdr:nvCxnSpPr>
        <xdr:cNvPr id="690" name="直線コネクタ 689"/>
        <xdr:cNvCxnSpPr/>
      </xdr:nvCxnSpPr>
      <xdr:spPr>
        <a:xfrm flipV="1">
          <a:off x="19435445" y="947864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36195</xdr:rowOff>
    </xdr:from>
    <xdr:ext cx="458470" cy="247015"/>
    <xdr:sp macro="" textlink="">
      <xdr:nvSpPr>
        <xdr:cNvPr id="691" name="【保健センター・保健所】&#10;一人当たり面積最小値テキスト"/>
        <xdr:cNvSpPr txBox="1"/>
      </xdr:nvSpPr>
      <xdr:spPr>
        <a:xfrm>
          <a:off x="19474180" y="10768965"/>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32385</xdr:rowOff>
    </xdr:from>
    <xdr:to xmlns:xdr="http://schemas.openxmlformats.org/drawingml/2006/spreadsheetDrawing">
      <xdr:col>116</xdr:col>
      <xdr:colOff>152400</xdr:colOff>
      <xdr:row>64</xdr:row>
      <xdr:rowOff>32385</xdr:rowOff>
    </xdr:to>
    <xdr:cxnSp macro="">
      <xdr:nvCxnSpPr>
        <xdr:cNvPr id="692" name="直線コネクタ 691"/>
        <xdr:cNvCxnSpPr/>
      </xdr:nvCxnSpPr>
      <xdr:spPr>
        <a:xfrm>
          <a:off x="19370675" y="107651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33655</xdr:rowOff>
    </xdr:from>
    <xdr:ext cx="458470" cy="247015"/>
    <xdr:sp macro="" textlink="">
      <xdr:nvSpPr>
        <xdr:cNvPr id="693" name="【保健センター・保健所】&#10;一人当たり面積最大値テキスト"/>
        <xdr:cNvSpPr txBox="1"/>
      </xdr:nvSpPr>
      <xdr:spPr>
        <a:xfrm>
          <a:off x="19474180" y="9257665"/>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86995</xdr:rowOff>
    </xdr:from>
    <xdr:to xmlns:xdr="http://schemas.openxmlformats.org/drawingml/2006/spreadsheetDrawing">
      <xdr:col>116</xdr:col>
      <xdr:colOff>152400</xdr:colOff>
      <xdr:row>56</xdr:row>
      <xdr:rowOff>86995</xdr:rowOff>
    </xdr:to>
    <xdr:cxnSp macro="">
      <xdr:nvCxnSpPr>
        <xdr:cNvPr id="694" name="直線コネクタ 693"/>
        <xdr:cNvCxnSpPr/>
      </xdr:nvCxnSpPr>
      <xdr:spPr>
        <a:xfrm>
          <a:off x="19370675" y="94786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107950</xdr:rowOff>
    </xdr:from>
    <xdr:ext cx="458470" cy="255905"/>
    <xdr:sp macro="" textlink="">
      <xdr:nvSpPr>
        <xdr:cNvPr id="695" name="【保健センター・保健所】&#10;一人当たり面積平均値テキスト"/>
        <xdr:cNvSpPr txBox="1"/>
      </xdr:nvSpPr>
      <xdr:spPr>
        <a:xfrm>
          <a:off x="19474180" y="10337800"/>
          <a:ext cx="4584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85090</xdr:rowOff>
    </xdr:from>
    <xdr:to xmlns:xdr="http://schemas.openxmlformats.org/drawingml/2006/spreadsheetDrawing">
      <xdr:col>116</xdr:col>
      <xdr:colOff>114300</xdr:colOff>
      <xdr:row>63</xdr:row>
      <xdr:rowOff>15240</xdr:rowOff>
    </xdr:to>
    <xdr:sp macro="" textlink="">
      <xdr:nvSpPr>
        <xdr:cNvPr id="696" name="フローチャート: 判断 695"/>
        <xdr:cNvSpPr/>
      </xdr:nvSpPr>
      <xdr:spPr>
        <a:xfrm>
          <a:off x="19385280" y="10482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85090</xdr:rowOff>
    </xdr:from>
    <xdr:to xmlns:xdr="http://schemas.openxmlformats.org/drawingml/2006/spreadsheetDrawing">
      <xdr:col>112</xdr:col>
      <xdr:colOff>38100</xdr:colOff>
      <xdr:row>63</xdr:row>
      <xdr:rowOff>15240</xdr:rowOff>
    </xdr:to>
    <xdr:sp macro="" textlink="">
      <xdr:nvSpPr>
        <xdr:cNvPr id="697" name="フローチャート: 判断 696"/>
        <xdr:cNvSpPr/>
      </xdr:nvSpPr>
      <xdr:spPr>
        <a:xfrm>
          <a:off x="18664555" y="104825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161290</xdr:rowOff>
    </xdr:from>
    <xdr:to xmlns:xdr="http://schemas.openxmlformats.org/drawingml/2006/spreadsheetDrawing">
      <xdr:col>107</xdr:col>
      <xdr:colOff>101600</xdr:colOff>
      <xdr:row>63</xdr:row>
      <xdr:rowOff>91440</xdr:rowOff>
    </xdr:to>
    <xdr:sp macro="" textlink="">
      <xdr:nvSpPr>
        <xdr:cNvPr id="698" name="フローチャート: 判断 697"/>
        <xdr:cNvSpPr/>
      </xdr:nvSpPr>
      <xdr:spPr>
        <a:xfrm>
          <a:off x="17869535" y="10558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150495</xdr:rowOff>
    </xdr:from>
    <xdr:to xmlns:xdr="http://schemas.openxmlformats.org/drawingml/2006/spreadsheetDrawing">
      <xdr:col>102</xdr:col>
      <xdr:colOff>165100</xdr:colOff>
      <xdr:row>63</xdr:row>
      <xdr:rowOff>80645</xdr:rowOff>
    </xdr:to>
    <xdr:sp macro="" textlink="">
      <xdr:nvSpPr>
        <xdr:cNvPr id="699" name="フローチャート: 判断 698"/>
        <xdr:cNvSpPr/>
      </xdr:nvSpPr>
      <xdr:spPr>
        <a:xfrm>
          <a:off x="17098010" y="10547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12065</xdr:rowOff>
    </xdr:from>
    <xdr:to xmlns:xdr="http://schemas.openxmlformats.org/drawingml/2006/spreadsheetDrawing">
      <xdr:col>98</xdr:col>
      <xdr:colOff>38100</xdr:colOff>
      <xdr:row>63</xdr:row>
      <xdr:rowOff>113665</xdr:rowOff>
    </xdr:to>
    <xdr:sp macro="" textlink="">
      <xdr:nvSpPr>
        <xdr:cNvPr id="700" name="フローチャート: 判断 699"/>
        <xdr:cNvSpPr/>
      </xdr:nvSpPr>
      <xdr:spPr>
        <a:xfrm>
          <a:off x="16326485" y="105771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9080"/>
    <xdr:sp macro="" textlink="">
      <xdr:nvSpPr>
        <xdr:cNvPr id="701" name="テキスト ボックス 700"/>
        <xdr:cNvSpPr txBox="1"/>
      </xdr:nvSpPr>
      <xdr:spPr>
        <a:xfrm>
          <a:off x="1926907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66</xdr:row>
      <xdr:rowOff>111760</xdr:rowOff>
    </xdr:from>
    <xdr:ext cx="762000" cy="259080"/>
    <xdr:sp macro="" textlink="">
      <xdr:nvSpPr>
        <xdr:cNvPr id="702" name="テキスト ボックス 701"/>
        <xdr:cNvSpPr txBox="1"/>
      </xdr:nvSpPr>
      <xdr:spPr>
        <a:xfrm>
          <a:off x="185375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0570" cy="259080"/>
    <xdr:sp macro="" textlink="">
      <xdr:nvSpPr>
        <xdr:cNvPr id="703" name="テキスト ボックス 702"/>
        <xdr:cNvSpPr txBox="1"/>
      </xdr:nvSpPr>
      <xdr:spPr>
        <a:xfrm>
          <a:off x="17753330"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0570" cy="259080"/>
    <xdr:sp macro="" textlink="">
      <xdr:nvSpPr>
        <xdr:cNvPr id="704" name="テキスト ボックス 703"/>
        <xdr:cNvSpPr txBox="1"/>
      </xdr:nvSpPr>
      <xdr:spPr>
        <a:xfrm>
          <a:off x="16981805" y="111798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66</xdr:row>
      <xdr:rowOff>111760</xdr:rowOff>
    </xdr:from>
    <xdr:ext cx="762000" cy="259080"/>
    <xdr:sp macro="" textlink="">
      <xdr:nvSpPr>
        <xdr:cNvPr id="705" name="テキスト ボックス 704"/>
        <xdr:cNvSpPr txBox="1"/>
      </xdr:nvSpPr>
      <xdr:spPr>
        <a:xfrm>
          <a:off x="1619948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44450</xdr:rowOff>
    </xdr:from>
    <xdr:to xmlns:xdr="http://schemas.openxmlformats.org/drawingml/2006/spreadsheetDrawing">
      <xdr:col>116</xdr:col>
      <xdr:colOff>114300</xdr:colOff>
      <xdr:row>63</xdr:row>
      <xdr:rowOff>146050</xdr:rowOff>
    </xdr:to>
    <xdr:sp macro="" textlink="">
      <xdr:nvSpPr>
        <xdr:cNvPr id="706" name="楕円 705"/>
        <xdr:cNvSpPr/>
      </xdr:nvSpPr>
      <xdr:spPr>
        <a:xfrm>
          <a:off x="1938528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130810</xdr:rowOff>
    </xdr:from>
    <xdr:ext cx="458470" cy="259080"/>
    <xdr:sp macro="" textlink="">
      <xdr:nvSpPr>
        <xdr:cNvPr id="707" name="【保健センター・保健所】&#10;一人当たり面積該当値テキスト"/>
        <xdr:cNvSpPr txBox="1"/>
      </xdr:nvSpPr>
      <xdr:spPr>
        <a:xfrm>
          <a:off x="19474180" y="10528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44450</xdr:rowOff>
    </xdr:from>
    <xdr:to xmlns:xdr="http://schemas.openxmlformats.org/drawingml/2006/spreadsheetDrawing">
      <xdr:col>112</xdr:col>
      <xdr:colOff>38100</xdr:colOff>
      <xdr:row>63</xdr:row>
      <xdr:rowOff>146050</xdr:rowOff>
    </xdr:to>
    <xdr:sp macro="" textlink="">
      <xdr:nvSpPr>
        <xdr:cNvPr id="708" name="楕円 707"/>
        <xdr:cNvSpPr/>
      </xdr:nvSpPr>
      <xdr:spPr>
        <a:xfrm>
          <a:off x="18664555" y="106095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63</xdr:row>
      <xdr:rowOff>95250</xdr:rowOff>
    </xdr:from>
    <xdr:to xmlns:xdr="http://schemas.openxmlformats.org/drawingml/2006/spreadsheetDrawing">
      <xdr:col>116</xdr:col>
      <xdr:colOff>63500</xdr:colOff>
      <xdr:row>63</xdr:row>
      <xdr:rowOff>95250</xdr:rowOff>
    </xdr:to>
    <xdr:cxnSp macro="">
      <xdr:nvCxnSpPr>
        <xdr:cNvPr id="709" name="直線コネクタ 708"/>
        <xdr:cNvCxnSpPr/>
      </xdr:nvCxnSpPr>
      <xdr:spPr>
        <a:xfrm>
          <a:off x="18704560" y="1066038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55245</xdr:rowOff>
    </xdr:from>
    <xdr:to xmlns:xdr="http://schemas.openxmlformats.org/drawingml/2006/spreadsheetDrawing">
      <xdr:col>107</xdr:col>
      <xdr:colOff>101600</xdr:colOff>
      <xdr:row>63</xdr:row>
      <xdr:rowOff>156845</xdr:rowOff>
    </xdr:to>
    <xdr:sp macro="" textlink="">
      <xdr:nvSpPr>
        <xdr:cNvPr id="710" name="楕円 709"/>
        <xdr:cNvSpPr/>
      </xdr:nvSpPr>
      <xdr:spPr>
        <a:xfrm>
          <a:off x="17869535"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95250</xdr:rowOff>
    </xdr:from>
    <xdr:to xmlns:xdr="http://schemas.openxmlformats.org/drawingml/2006/spreadsheetDrawing">
      <xdr:col>111</xdr:col>
      <xdr:colOff>167005</xdr:colOff>
      <xdr:row>63</xdr:row>
      <xdr:rowOff>106045</xdr:rowOff>
    </xdr:to>
    <xdr:cxnSp macro="">
      <xdr:nvCxnSpPr>
        <xdr:cNvPr id="711" name="直線コネクタ 710"/>
        <xdr:cNvCxnSpPr/>
      </xdr:nvCxnSpPr>
      <xdr:spPr>
        <a:xfrm flipV="1">
          <a:off x="17920335" y="10660380"/>
          <a:ext cx="7842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55245</xdr:rowOff>
    </xdr:from>
    <xdr:to xmlns:xdr="http://schemas.openxmlformats.org/drawingml/2006/spreadsheetDrawing">
      <xdr:col>102</xdr:col>
      <xdr:colOff>165100</xdr:colOff>
      <xdr:row>63</xdr:row>
      <xdr:rowOff>156845</xdr:rowOff>
    </xdr:to>
    <xdr:sp macro="" textlink="">
      <xdr:nvSpPr>
        <xdr:cNvPr id="712" name="楕円 711"/>
        <xdr:cNvSpPr/>
      </xdr:nvSpPr>
      <xdr:spPr>
        <a:xfrm>
          <a:off x="1709801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106045</xdr:rowOff>
    </xdr:from>
    <xdr:to xmlns:xdr="http://schemas.openxmlformats.org/drawingml/2006/spreadsheetDrawing">
      <xdr:col>107</xdr:col>
      <xdr:colOff>50800</xdr:colOff>
      <xdr:row>63</xdr:row>
      <xdr:rowOff>106045</xdr:rowOff>
    </xdr:to>
    <xdr:cxnSp macro="">
      <xdr:nvCxnSpPr>
        <xdr:cNvPr id="713" name="直線コネクタ 712"/>
        <xdr:cNvCxnSpPr/>
      </xdr:nvCxnSpPr>
      <xdr:spPr>
        <a:xfrm>
          <a:off x="17148810" y="1067117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55245</xdr:rowOff>
    </xdr:from>
    <xdr:to xmlns:xdr="http://schemas.openxmlformats.org/drawingml/2006/spreadsheetDrawing">
      <xdr:col>98</xdr:col>
      <xdr:colOff>38100</xdr:colOff>
      <xdr:row>63</xdr:row>
      <xdr:rowOff>156845</xdr:rowOff>
    </xdr:to>
    <xdr:sp macro="" textlink="">
      <xdr:nvSpPr>
        <xdr:cNvPr id="714" name="楕円 713"/>
        <xdr:cNvSpPr/>
      </xdr:nvSpPr>
      <xdr:spPr>
        <a:xfrm>
          <a:off x="16326485" y="106203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63</xdr:row>
      <xdr:rowOff>106045</xdr:rowOff>
    </xdr:from>
    <xdr:to xmlns:xdr="http://schemas.openxmlformats.org/drawingml/2006/spreadsheetDrawing">
      <xdr:col>102</xdr:col>
      <xdr:colOff>114300</xdr:colOff>
      <xdr:row>63</xdr:row>
      <xdr:rowOff>106045</xdr:rowOff>
    </xdr:to>
    <xdr:cxnSp macro="">
      <xdr:nvCxnSpPr>
        <xdr:cNvPr id="715" name="直線コネクタ 714"/>
        <xdr:cNvCxnSpPr/>
      </xdr:nvCxnSpPr>
      <xdr:spPr>
        <a:xfrm>
          <a:off x="16366490" y="1067117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31750</xdr:rowOff>
    </xdr:from>
    <xdr:ext cx="458470" cy="247015"/>
    <xdr:sp macro="" textlink="">
      <xdr:nvSpPr>
        <xdr:cNvPr id="716" name="n_1aveValue【保健センター・保健所】&#10;一人当たり面積"/>
        <xdr:cNvSpPr txBox="1"/>
      </xdr:nvSpPr>
      <xdr:spPr>
        <a:xfrm>
          <a:off x="18491200" y="10261600"/>
          <a:ext cx="458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107950</xdr:rowOff>
    </xdr:from>
    <xdr:ext cx="469900" cy="255905"/>
    <xdr:sp macro="" textlink="">
      <xdr:nvSpPr>
        <xdr:cNvPr id="717" name="n_2aveValue【保健センター・保健所】&#10;一人当たり面積"/>
        <xdr:cNvSpPr txBox="1"/>
      </xdr:nvSpPr>
      <xdr:spPr>
        <a:xfrm>
          <a:off x="17708880" y="10337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97155</xdr:rowOff>
    </xdr:from>
    <xdr:ext cx="469900" cy="259080"/>
    <xdr:sp macro="" textlink="">
      <xdr:nvSpPr>
        <xdr:cNvPr id="718" name="n_3aveValue【保健センター・保健所】&#10;一人当たり面積"/>
        <xdr:cNvSpPr txBox="1"/>
      </xdr:nvSpPr>
      <xdr:spPr>
        <a:xfrm>
          <a:off x="16937355" y="1032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130175</xdr:rowOff>
    </xdr:from>
    <xdr:ext cx="469900" cy="252095"/>
    <xdr:sp macro="" textlink="">
      <xdr:nvSpPr>
        <xdr:cNvPr id="719" name="n_4aveValue【保健センター・保健所】&#10;一人当たり面積"/>
        <xdr:cNvSpPr txBox="1"/>
      </xdr:nvSpPr>
      <xdr:spPr>
        <a:xfrm>
          <a:off x="16165830" y="10360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137160</xdr:rowOff>
    </xdr:from>
    <xdr:ext cx="458470" cy="259080"/>
    <xdr:sp macro="" textlink="">
      <xdr:nvSpPr>
        <xdr:cNvPr id="720" name="n_1mainValue【保健センター・保健所】&#10;一人当たり面積"/>
        <xdr:cNvSpPr txBox="1"/>
      </xdr:nvSpPr>
      <xdr:spPr>
        <a:xfrm>
          <a:off x="18491200" y="107022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147955</xdr:rowOff>
    </xdr:from>
    <xdr:ext cx="469900" cy="247015"/>
    <xdr:sp macro="" textlink="">
      <xdr:nvSpPr>
        <xdr:cNvPr id="721" name="n_2mainValue【保健センター・保健所】&#10;一人当たり面積"/>
        <xdr:cNvSpPr txBox="1"/>
      </xdr:nvSpPr>
      <xdr:spPr>
        <a:xfrm>
          <a:off x="17708880" y="107130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147955</xdr:rowOff>
    </xdr:from>
    <xdr:ext cx="469900" cy="247015"/>
    <xdr:sp macro="" textlink="">
      <xdr:nvSpPr>
        <xdr:cNvPr id="722" name="n_3mainValue【保健センター・保健所】&#10;一人当たり面積"/>
        <xdr:cNvSpPr txBox="1"/>
      </xdr:nvSpPr>
      <xdr:spPr>
        <a:xfrm>
          <a:off x="16937355" y="107130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147955</xdr:rowOff>
    </xdr:from>
    <xdr:ext cx="469900" cy="247015"/>
    <xdr:sp macro="" textlink="">
      <xdr:nvSpPr>
        <xdr:cNvPr id="723" name="n_4mainValue【保健センター・保健所】&#10;一人当たり面積"/>
        <xdr:cNvSpPr txBox="1"/>
      </xdr:nvSpPr>
      <xdr:spPr>
        <a:xfrm>
          <a:off x="16165830" y="107130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0918825"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10223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10223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192085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192085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292288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292288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0918825"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5425"/>
    <xdr:sp macro="" textlink="">
      <xdr:nvSpPr>
        <xdr:cNvPr id="732" name="テキスト ボックス 731"/>
        <xdr:cNvSpPr txBox="1"/>
      </xdr:nvSpPr>
      <xdr:spPr>
        <a:xfrm>
          <a:off x="1088072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167005</xdr:colOff>
      <xdr:row>88</xdr:row>
      <xdr:rowOff>152400</xdr:rowOff>
    </xdr:to>
    <xdr:cxnSp macro="">
      <xdr:nvCxnSpPr>
        <xdr:cNvPr id="733" name="直線コネクタ 732"/>
        <xdr:cNvCxnSpPr/>
      </xdr:nvCxnSpPr>
      <xdr:spPr>
        <a:xfrm>
          <a:off x="10918825" y="14908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88</xdr:row>
      <xdr:rowOff>10160</xdr:rowOff>
    </xdr:from>
    <xdr:ext cx="467360" cy="247650"/>
    <xdr:sp macro="" textlink="">
      <xdr:nvSpPr>
        <xdr:cNvPr id="734" name="テキスト ボックス 733"/>
        <xdr:cNvSpPr txBox="1"/>
      </xdr:nvSpPr>
      <xdr:spPr>
        <a:xfrm>
          <a:off x="10521315" y="1476629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167005</xdr:colOff>
      <xdr:row>86</xdr:row>
      <xdr:rowOff>114300</xdr:rowOff>
    </xdr:to>
    <xdr:cxnSp macro="">
      <xdr:nvCxnSpPr>
        <xdr:cNvPr id="735" name="直線コネクタ 734"/>
        <xdr:cNvCxnSpPr/>
      </xdr:nvCxnSpPr>
      <xdr:spPr>
        <a:xfrm>
          <a:off x="10918825" y="145351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85</xdr:row>
      <xdr:rowOff>143510</xdr:rowOff>
    </xdr:from>
    <xdr:ext cx="467360" cy="247015"/>
    <xdr:sp macro="" textlink="">
      <xdr:nvSpPr>
        <xdr:cNvPr id="736" name="テキスト ボックス 735"/>
        <xdr:cNvSpPr txBox="1"/>
      </xdr:nvSpPr>
      <xdr:spPr>
        <a:xfrm>
          <a:off x="10521315" y="143967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167005</xdr:colOff>
      <xdr:row>84</xdr:row>
      <xdr:rowOff>76200</xdr:rowOff>
    </xdr:to>
    <xdr:cxnSp macro="">
      <xdr:nvCxnSpPr>
        <xdr:cNvPr id="737" name="直線コネクタ 736"/>
        <xdr:cNvCxnSpPr/>
      </xdr:nvCxnSpPr>
      <xdr:spPr>
        <a:xfrm>
          <a:off x="10918825" y="141617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738" name="テキスト ボックス 737"/>
        <xdr:cNvSpPr txBox="1"/>
      </xdr:nvSpPr>
      <xdr:spPr>
        <a:xfrm>
          <a:off x="1056259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167005</xdr:colOff>
      <xdr:row>82</xdr:row>
      <xdr:rowOff>38100</xdr:rowOff>
    </xdr:to>
    <xdr:cxnSp macro="">
      <xdr:nvCxnSpPr>
        <xdr:cNvPr id="739" name="直線コネクタ 738"/>
        <xdr:cNvCxnSpPr/>
      </xdr:nvCxnSpPr>
      <xdr:spPr>
        <a:xfrm>
          <a:off x="10918825" y="137883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0" name="テキスト ボックス 739"/>
        <xdr:cNvSpPr txBox="1"/>
      </xdr:nvSpPr>
      <xdr:spPr>
        <a:xfrm>
          <a:off x="1056259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167005</xdr:colOff>
      <xdr:row>80</xdr:row>
      <xdr:rowOff>0</xdr:rowOff>
    </xdr:to>
    <xdr:cxnSp macro="">
      <xdr:nvCxnSpPr>
        <xdr:cNvPr id="741" name="直線コネクタ 740"/>
        <xdr:cNvCxnSpPr/>
      </xdr:nvCxnSpPr>
      <xdr:spPr>
        <a:xfrm>
          <a:off x="10918825" y="134150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47650"/>
    <xdr:sp macro="" textlink="">
      <xdr:nvSpPr>
        <xdr:cNvPr id="742" name="テキスト ボックス 741"/>
        <xdr:cNvSpPr txBox="1"/>
      </xdr:nvSpPr>
      <xdr:spPr>
        <a:xfrm>
          <a:off x="10562590" y="132765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167005</xdr:colOff>
      <xdr:row>77</xdr:row>
      <xdr:rowOff>133350</xdr:rowOff>
    </xdr:to>
    <xdr:cxnSp macro="">
      <xdr:nvCxnSpPr>
        <xdr:cNvPr id="743" name="直線コネクタ 742"/>
        <xdr:cNvCxnSpPr/>
      </xdr:nvCxnSpPr>
      <xdr:spPr>
        <a:xfrm>
          <a:off x="10918825" y="13045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7175"/>
    <xdr:sp macro="" textlink="">
      <xdr:nvSpPr>
        <xdr:cNvPr id="744" name="テキスト ボックス 743"/>
        <xdr:cNvSpPr txBox="1"/>
      </xdr:nvSpPr>
      <xdr:spPr>
        <a:xfrm>
          <a:off x="10562590" y="12907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167005</xdr:colOff>
      <xdr:row>75</xdr:row>
      <xdr:rowOff>95250</xdr:rowOff>
    </xdr:to>
    <xdr:cxnSp macro="">
      <xdr:nvCxnSpPr>
        <xdr:cNvPr id="745" name="直線コネクタ 744"/>
        <xdr:cNvCxnSpPr/>
      </xdr:nvCxnSpPr>
      <xdr:spPr>
        <a:xfrm>
          <a:off x="10918825" y="126720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7810"/>
    <xdr:sp macro="" textlink="">
      <xdr:nvSpPr>
        <xdr:cNvPr id="746" name="テキスト ボックス 745"/>
        <xdr:cNvSpPr txBox="1"/>
      </xdr:nvSpPr>
      <xdr:spPr>
        <a:xfrm>
          <a:off x="10626725" y="1253363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消防施設】&#10;有形固定資産減価償却率グラフ枠"/>
        <xdr:cNvSpPr/>
      </xdr:nvSpPr>
      <xdr:spPr>
        <a:xfrm>
          <a:off x="10918825"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165735</xdr:rowOff>
    </xdr:from>
    <xdr:to xmlns:xdr="http://schemas.openxmlformats.org/drawingml/2006/spreadsheetDrawing">
      <xdr:col>85</xdr:col>
      <xdr:colOff>126365</xdr:colOff>
      <xdr:row>85</xdr:row>
      <xdr:rowOff>156210</xdr:rowOff>
    </xdr:to>
    <xdr:cxnSp macro="">
      <xdr:nvCxnSpPr>
        <xdr:cNvPr id="748" name="直線コネクタ 747"/>
        <xdr:cNvCxnSpPr/>
      </xdr:nvCxnSpPr>
      <xdr:spPr>
        <a:xfrm flipV="1">
          <a:off x="14321790" y="13077825"/>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160020</xdr:rowOff>
    </xdr:from>
    <xdr:ext cx="393700" cy="247650"/>
    <xdr:sp macro="" textlink="">
      <xdr:nvSpPr>
        <xdr:cNvPr id="749" name="【消防施設】&#10;有形固定資産減価償却率最小値テキスト"/>
        <xdr:cNvSpPr txBox="1"/>
      </xdr:nvSpPr>
      <xdr:spPr>
        <a:xfrm>
          <a:off x="14360525" y="14413230"/>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156210</xdr:rowOff>
    </xdr:from>
    <xdr:to xmlns:xdr="http://schemas.openxmlformats.org/drawingml/2006/spreadsheetDrawing">
      <xdr:col>86</xdr:col>
      <xdr:colOff>25400</xdr:colOff>
      <xdr:row>85</xdr:row>
      <xdr:rowOff>156210</xdr:rowOff>
    </xdr:to>
    <xdr:cxnSp macro="">
      <xdr:nvCxnSpPr>
        <xdr:cNvPr id="750" name="直線コネクタ 749"/>
        <xdr:cNvCxnSpPr/>
      </xdr:nvCxnSpPr>
      <xdr:spPr>
        <a:xfrm>
          <a:off x="14233525" y="14409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112395</xdr:rowOff>
    </xdr:from>
    <xdr:ext cx="393700" cy="259080"/>
    <xdr:sp macro="" textlink="">
      <xdr:nvSpPr>
        <xdr:cNvPr id="751" name="【消防施設】&#10;有形固定資産減価償却率最大値テキスト"/>
        <xdr:cNvSpPr txBox="1"/>
      </xdr:nvSpPr>
      <xdr:spPr>
        <a:xfrm>
          <a:off x="14360525" y="1285684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165735</xdr:rowOff>
    </xdr:from>
    <xdr:to xmlns:xdr="http://schemas.openxmlformats.org/drawingml/2006/spreadsheetDrawing">
      <xdr:col>86</xdr:col>
      <xdr:colOff>25400</xdr:colOff>
      <xdr:row>77</xdr:row>
      <xdr:rowOff>165735</xdr:rowOff>
    </xdr:to>
    <xdr:cxnSp macro="">
      <xdr:nvCxnSpPr>
        <xdr:cNvPr id="752" name="直線コネクタ 751"/>
        <xdr:cNvCxnSpPr/>
      </xdr:nvCxnSpPr>
      <xdr:spPr>
        <a:xfrm>
          <a:off x="14233525" y="130778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112395</xdr:rowOff>
    </xdr:from>
    <xdr:ext cx="393700" cy="259080"/>
    <xdr:sp macro="" textlink="">
      <xdr:nvSpPr>
        <xdr:cNvPr id="753" name="【消防施設】&#10;有形固定資産減価償却率平均値テキスト"/>
        <xdr:cNvSpPr txBox="1"/>
      </xdr:nvSpPr>
      <xdr:spPr>
        <a:xfrm>
          <a:off x="14360525" y="13695045"/>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133985</xdr:rowOff>
    </xdr:from>
    <xdr:to xmlns:xdr="http://schemas.openxmlformats.org/drawingml/2006/spreadsheetDrawing">
      <xdr:col>85</xdr:col>
      <xdr:colOff>167005</xdr:colOff>
      <xdr:row>82</xdr:row>
      <xdr:rowOff>64135</xdr:rowOff>
    </xdr:to>
    <xdr:sp macro="" textlink="">
      <xdr:nvSpPr>
        <xdr:cNvPr id="754" name="フローチャート: 判断 753"/>
        <xdr:cNvSpPr/>
      </xdr:nvSpPr>
      <xdr:spPr>
        <a:xfrm>
          <a:off x="14271625" y="1371663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109220</xdr:rowOff>
    </xdr:from>
    <xdr:to xmlns:xdr="http://schemas.openxmlformats.org/drawingml/2006/spreadsheetDrawing">
      <xdr:col>81</xdr:col>
      <xdr:colOff>101600</xdr:colOff>
      <xdr:row>82</xdr:row>
      <xdr:rowOff>39370</xdr:rowOff>
    </xdr:to>
    <xdr:sp macro="" textlink="">
      <xdr:nvSpPr>
        <xdr:cNvPr id="755" name="フローチャート: 判断 754"/>
        <xdr:cNvSpPr/>
      </xdr:nvSpPr>
      <xdr:spPr>
        <a:xfrm>
          <a:off x="13527405"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34925</xdr:rowOff>
    </xdr:from>
    <xdr:to xmlns:xdr="http://schemas.openxmlformats.org/drawingml/2006/spreadsheetDrawing">
      <xdr:col>76</xdr:col>
      <xdr:colOff>165100</xdr:colOff>
      <xdr:row>81</xdr:row>
      <xdr:rowOff>136525</xdr:rowOff>
    </xdr:to>
    <xdr:sp macro="" textlink="">
      <xdr:nvSpPr>
        <xdr:cNvPr id="756" name="フローチャート: 判断 755"/>
        <xdr:cNvSpPr/>
      </xdr:nvSpPr>
      <xdr:spPr>
        <a:xfrm>
          <a:off x="12755880" y="1361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80</xdr:row>
      <xdr:rowOff>147320</xdr:rowOff>
    </xdr:from>
    <xdr:to xmlns:xdr="http://schemas.openxmlformats.org/drawingml/2006/spreadsheetDrawing">
      <xdr:col>72</xdr:col>
      <xdr:colOff>38100</xdr:colOff>
      <xdr:row>81</xdr:row>
      <xdr:rowOff>77470</xdr:rowOff>
    </xdr:to>
    <xdr:sp macro="" textlink="">
      <xdr:nvSpPr>
        <xdr:cNvPr id="757" name="フローチャート: 判断 756"/>
        <xdr:cNvSpPr/>
      </xdr:nvSpPr>
      <xdr:spPr>
        <a:xfrm>
          <a:off x="11984355" y="135623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78740</xdr:rowOff>
    </xdr:from>
    <xdr:to xmlns:xdr="http://schemas.openxmlformats.org/drawingml/2006/spreadsheetDrawing">
      <xdr:col>67</xdr:col>
      <xdr:colOff>101600</xdr:colOff>
      <xdr:row>82</xdr:row>
      <xdr:rowOff>8890</xdr:rowOff>
    </xdr:to>
    <xdr:sp macro="" textlink="">
      <xdr:nvSpPr>
        <xdr:cNvPr id="758" name="フローチャート: 判断 757"/>
        <xdr:cNvSpPr/>
      </xdr:nvSpPr>
      <xdr:spPr>
        <a:xfrm>
          <a:off x="11189335"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9" name="テキスト ボックス 758"/>
        <xdr:cNvSpPr txBox="1"/>
      </xdr:nvSpPr>
      <xdr:spPr>
        <a:xfrm>
          <a:off x="141554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50570" cy="259080"/>
    <xdr:sp macro="" textlink="">
      <xdr:nvSpPr>
        <xdr:cNvPr id="760" name="テキスト ボックス 759"/>
        <xdr:cNvSpPr txBox="1"/>
      </xdr:nvSpPr>
      <xdr:spPr>
        <a:xfrm>
          <a:off x="1341120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50570" cy="259080"/>
    <xdr:sp macro="" textlink="">
      <xdr:nvSpPr>
        <xdr:cNvPr id="761" name="テキスト ボックス 760"/>
        <xdr:cNvSpPr txBox="1"/>
      </xdr:nvSpPr>
      <xdr:spPr>
        <a:xfrm>
          <a:off x="1263967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88</xdr:row>
      <xdr:rowOff>149860</xdr:rowOff>
    </xdr:from>
    <xdr:ext cx="762000" cy="259080"/>
    <xdr:sp macro="" textlink="">
      <xdr:nvSpPr>
        <xdr:cNvPr id="762" name="テキスト ボックス 761"/>
        <xdr:cNvSpPr txBox="1"/>
      </xdr:nvSpPr>
      <xdr:spPr>
        <a:xfrm>
          <a:off x="118573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50570" cy="259080"/>
    <xdr:sp macro="" textlink="">
      <xdr:nvSpPr>
        <xdr:cNvPr id="763" name="テキスト ボックス 762"/>
        <xdr:cNvSpPr txBox="1"/>
      </xdr:nvSpPr>
      <xdr:spPr>
        <a:xfrm>
          <a:off x="1107313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120650</xdr:rowOff>
    </xdr:from>
    <xdr:to xmlns:xdr="http://schemas.openxmlformats.org/drawingml/2006/spreadsheetDrawing">
      <xdr:col>85</xdr:col>
      <xdr:colOff>167005</xdr:colOff>
      <xdr:row>81</xdr:row>
      <xdr:rowOff>50800</xdr:rowOff>
    </xdr:to>
    <xdr:sp macro="" textlink="">
      <xdr:nvSpPr>
        <xdr:cNvPr id="764" name="楕円 763"/>
        <xdr:cNvSpPr/>
      </xdr:nvSpPr>
      <xdr:spPr>
        <a:xfrm>
          <a:off x="14271625" y="1353566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143510</xdr:rowOff>
    </xdr:from>
    <xdr:ext cx="393700" cy="247015"/>
    <xdr:sp macro="" textlink="">
      <xdr:nvSpPr>
        <xdr:cNvPr id="765" name="【消防施設】&#10;有形固定資産減価償却率該当値テキスト"/>
        <xdr:cNvSpPr txBox="1"/>
      </xdr:nvSpPr>
      <xdr:spPr>
        <a:xfrm>
          <a:off x="14360525" y="1339088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80645</xdr:rowOff>
    </xdr:from>
    <xdr:to xmlns:xdr="http://schemas.openxmlformats.org/drawingml/2006/spreadsheetDrawing">
      <xdr:col>81</xdr:col>
      <xdr:colOff>101600</xdr:colOff>
      <xdr:row>81</xdr:row>
      <xdr:rowOff>10795</xdr:rowOff>
    </xdr:to>
    <xdr:sp macro="" textlink="">
      <xdr:nvSpPr>
        <xdr:cNvPr id="766" name="楕円 765"/>
        <xdr:cNvSpPr/>
      </xdr:nvSpPr>
      <xdr:spPr>
        <a:xfrm>
          <a:off x="13527405"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131445</xdr:rowOff>
    </xdr:from>
    <xdr:to xmlns:xdr="http://schemas.openxmlformats.org/drawingml/2006/spreadsheetDrawing">
      <xdr:col>85</xdr:col>
      <xdr:colOff>127000</xdr:colOff>
      <xdr:row>81</xdr:row>
      <xdr:rowOff>0</xdr:rowOff>
    </xdr:to>
    <xdr:cxnSp macro="">
      <xdr:nvCxnSpPr>
        <xdr:cNvPr id="767" name="直線コネクタ 766"/>
        <xdr:cNvCxnSpPr/>
      </xdr:nvCxnSpPr>
      <xdr:spPr>
        <a:xfrm>
          <a:off x="13578205" y="13546455"/>
          <a:ext cx="7442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44450</xdr:rowOff>
    </xdr:from>
    <xdr:to xmlns:xdr="http://schemas.openxmlformats.org/drawingml/2006/spreadsheetDrawing">
      <xdr:col>76</xdr:col>
      <xdr:colOff>165100</xdr:colOff>
      <xdr:row>80</xdr:row>
      <xdr:rowOff>146050</xdr:rowOff>
    </xdr:to>
    <xdr:sp macro="" textlink="">
      <xdr:nvSpPr>
        <xdr:cNvPr id="768" name="楕円 767"/>
        <xdr:cNvSpPr/>
      </xdr:nvSpPr>
      <xdr:spPr>
        <a:xfrm>
          <a:off x="1275588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95250</xdr:rowOff>
    </xdr:from>
    <xdr:to xmlns:xdr="http://schemas.openxmlformats.org/drawingml/2006/spreadsheetDrawing">
      <xdr:col>81</xdr:col>
      <xdr:colOff>50800</xdr:colOff>
      <xdr:row>80</xdr:row>
      <xdr:rowOff>131445</xdr:rowOff>
    </xdr:to>
    <xdr:cxnSp macro="">
      <xdr:nvCxnSpPr>
        <xdr:cNvPr id="769" name="直線コネクタ 768"/>
        <xdr:cNvCxnSpPr/>
      </xdr:nvCxnSpPr>
      <xdr:spPr>
        <a:xfrm>
          <a:off x="12806680" y="13510260"/>
          <a:ext cx="7715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158750</xdr:rowOff>
    </xdr:from>
    <xdr:to xmlns:xdr="http://schemas.openxmlformats.org/drawingml/2006/spreadsheetDrawing">
      <xdr:col>72</xdr:col>
      <xdr:colOff>38100</xdr:colOff>
      <xdr:row>81</xdr:row>
      <xdr:rowOff>88900</xdr:rowOff>
    </xdr:to>
    <xdr:sp macro="" textlink="">
      <xdr:nvSpPr>
        <xdr:cNvPr id="770" name="楕円 769"/>
        <xdr:cNvSpPr/>
      </xdr:nvSpPr>
      <xdr:spPr>
        <a:xfrm>
          <a:off x="11984355" y="13573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80</xdr:row>
      <xdr:rowOff>95250</xdr:rowOff>
    </xdr:from>
    <xdr:to xmlns:xdr="http://schemas.openxmlformats.org/drawingml/2006/spreadsheetDrawing">
      <xdr:col>76</xdr:col>
      <xdr:colOff>114300</xdr:colOff>
      <xdr:row>81</xdr:row>
      <xdr:rowOff>38100</xdr:rowOff>
    </xdr:to>
    <xdr:cxnSp macro="">
      <xdr:nvCxnSpPr>
        <xdr:cNvPr id="771" name="直線コネクタ 770"/>
        <xdr:cNvCxnSpPr/>
      </xdr:nvCxnSpPr>
      <xdr:spPr>
        <a:xfrm flipV="1">
          <a:off x="12024360" y="13510260"/>
          <a:ext cx="7823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156845</xdr:rowOff>
    </xdr:from>
    <xdr:to xmlns:xdr="http://schemas.openxmlformats.org/drawingml/2006/spreadsheetDrawing">
      <xdr:col>67</xdr:col>
      <xdr:colOff>101600</xdr:colOff>
      <xdr:row>80</xdr:row>
      <xdr:rowOff>86995</xdr:rowOff>
    </xdr:to>
    <xdr:sp macro="" textlink="">
      <xdr:nvSpPr>
        <xdr:cNvPr id="772" name="楕円 771"/>
        <xdr:cNvSpPr/>
      </xdr:nvSpPr>
      <xdr:spPr>
        <a:xfrm>
          <a:off x="11189335"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36195</xdr:rowOff>
    </xdr:from>
    <xdr:to xmlns:xdr="http://schemas.openxmlformats.org/drawingml/2006/spreadsheetDrawing">
      <xdr:col>71</xdr:col>
      <xdr:colOff>167005</xdr:colOff>
      <xdr:row>81</xdr:row>
      <xdr:rowOff>38100</xdr:rowOff>
    </xdr:to>
    <xdr:cxnSp macro="">
      <xdr:nvCxnSpPr>
        <xdr:cNvPr id="773" name="直線コネクタ 772"/>
        <xdr:cNvCxnSpPr/>
      </xdr:nvCxnSpPr>
      <xdr:spPr>
        <a:xfrm>
          <a:off x="11240135" y="13451205"/>
          <a:ext cx="784225"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30480</xdr:rowOff>
    </xdr:from>
    <xdr:ext cx="393700" cy="247015"/>
    <xdr:sp macro="" textlink="">
      <xdr:nvSpPr>
        <xdr:cNvPr id="774" name="n_1aveValue【消防施設】&#10;有形固定資産減価償却率"/>
        <xdr:cNvSpPr txBox="1"/>
      </xdr:nvSpPr>
      <xdr:spPr>
        <a:xfrm>
          <a:off x="13386435" y="13780770"/>
          <a:ext cx="393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127635</xdr:rowOff>
    </xdr:from>
    <xdr:ext cx="393700" cy="254635"/>
    <xdr:sp macro="" textlink="">
      <xdr:nvSpPr>
        <xdr:cNvPr id="775" name="n_2aveValue【消防施設】&#10;有形固定資産減価償却率"/>
        <xdr:cNvSpPr txBox="1"/>
      </xdr:nvSpPr>
      <xdr:spPr>
        <a:xfrm>
          <a:off x="12627610" y="13710285"/>
          <a:ext cx="3937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93980</xdr:rowOff>
    </xdr:from>
    <xdr:ext cx="393700" cy="259080"/>
    <xdr:sp macro="" textlink="">
      <xdr:nvSpPr>
        <xdr:cNvPr id="776" name="n_3aveValue【消防施設】&#10;有形固定資産減価償却率"/>
        <xdr:cNvSpPr txBox="1"/>
      </xdr:nvSpPr>
      <xdr:spPr>
        <a:xfrm>
          <a:off x="11856085" y="1334135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0</xdr:rowOff>
    </xdr:from>
    <xdr:ext cx="393700" cy="259080"/>
    <xdr:sp macro="" textlink="">
      <xdr:nvSpPr>
        <xdr:cNvPr id="777" name="n_4aveValue【消防施設】&#10;有形固定資産減価償却率"/>
        <xdr:cNvSpPr txBox="1"/>
      </xdr:nvSpPr>
      <xdr:spPr>
        <a:xfrm>
          <a:off x="11061065" y="1375029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27305</xdr:rowOff>
    </xdr:from>
    <xdr:ext cx="393700" cy="259080"/>
    <xdr:sp macro="" textlink="">
      <xdr:nvSpPr>
        <xdr:cNvPr id="778" name="n_1mainValue【消防施設】&#10;有形固定資産減価償却率"/>
        <xdr:cNvSpPr txBox="1"/>
      </xdr:nvSpPr>
      <xdr:spPr>
        <a:xfrm>
          <a:off x="13386435" y="1327467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162560</xdr:rowOff>
    </xdr:from>
    <xdr:ext cx="393700" cy="257175"/>
    <xdr:sp macro="" textlink="">
      <xdr:nvSpPr>
        <xdr:cNvPr id="779" name="n_2mainValue【消防施設】&#10;有形固定資産減価償却率"/>
        <xdr:cNvSpPr txBox="1"/>
      </xdr:nvSpPr>
      <xdr:spPr>
        <a:xfrm>
          <a:off x="12627610" y="13242290"/>
          <a:ext cx="3937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80010</xdr:rowOff>
    </xdr:from>
    <xdr:ext cx="393700" cy="259080"/>
    <xdr:sp macro="" textlink="">
      <xdr:nvSpPr>
        <xdr:cNvPr id="780" name="n_3mainValue【消防施設】&#10;有形固定資産減価償却率"/>
        <xdr:cNvSpPr txBox="1"/>
      </xdr:nvSpPr>
      <xdr:spPr>
        <a:xfrm>
          <a:off x="11856085" y="1366266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103505</xdr:rowOff>
    </xdr:from>
    <xdr:ext cx="393700" cy="247650"/>
    <xdr:sp macro="" textlink="">
      <xdr:nvSpPr>
        <xdr:cNvPr id="781" name="n_4mainValue【消防施設】&#10;有形固定資産減価償却率"/>
        <xdr:cNvSpPr txBox="1"/>
      </xdr:nvSpPr>
      <xdr:spPr>
        <a:xfrm>
          <a:off x="11061065" y="13183235"/>
          <a:ext cx="393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2" name="正方形/長方形 781"/>
        <xdr:cNvSpPr/>
      </xdr:nvSpPr>
      <xdr:spPr>
        <a:xfrm>
          <a:off x="1603248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61594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61594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703451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703451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1803654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1803654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9" name="正方形/長方形 788"/>
        <xdr:cNvSpPr/>
      </xdr:nvSpPr>
      <xdr:spPr>
        <a:xfrm>
          <a:off x="1603248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790" name="テキスト ボックス 789"/>
        <xdr:cNvSpPr txBox="1"/>
      </xdr:nvSpPr>
      <xdr:spPr>
        <a:xfrm>
          <a:off x="16017875"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1" name="直線コネクタ 790"/>
        <xdr:cNvCxnSpPr/>
      </xdr:nvCxnSpPr>
      <xdr:spPr>
        <a:xfrm>
          <a:off x="1603248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2" name="直線コネクタ 791"/>
        <xdr:cNvCxnSpPr/>
      </xdr:nvCxnSpPr>
      <xdr:spPr>
        <a:xfrm>
          <a:off x="16032480" y="14535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7360" cy="247015"/>
    <xdr:sp macro="" textlink="">
      <xdr:nvSpPr>
        <xdr:cNvPr id="793" name="テキスト ボックス 792"/>
        <xdr:cNvSpPr txBox="1"/>
      </xdr:nvSpPr>
      <xdr:spPr>
        <a:xfrm>
          <a:off x="15635605" y="143967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4" name="直線コネクタ 793"/>
        <xdr:cNvCxnSpPr/>
      </xdr:nvCxnSpPr>
      <xdr:spPr>
        <a:xfrm>
          <a:off x="16032480" y="141617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7360" cy="258445"/>
    <xdr:sp macro="" textlink="">
      <xdr:nvSpPr>
        <xdr:cNvPr id="795" name="テキスト ボックス 794"/>
        <xdr:cNvSpPr txBox="1"/>
      </xdr:nvSpPr>
      <xdr:spPr>
        <a:xfrm>
          <a:off x="15635605" y="14023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6" name="直線コネクタ 795"/>
        <xdr:cNvCxnSpPr/>
      </xdr:nvCxnSpPr>
      <xdr:spPr>
        <a:xfrm>
          <a:off x="16032480" y="137883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7360" cy="259080"/>
    <xdr:sp macro="" textlink="">
      <xdr:nvSpPr>
        <xdr:cNvPr id="797" name="テキスト ボックス 796"/>
        <xdr:cNvSpPr txBox="1"/>
      </xdr:nvSpPr>
      <xdr:spPr>
        <a:xfrm>
          <a:off x="15635605" y="13649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8" name="直線コネクタ 797"/>
        <xdr:cNvCxnSpPr/>
      </xdr:nvCxnSpPr>
      <xdr:spPr>
        <a:xfrm>
          <a:off x="16032480" y="134150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7360" cy="247650"/>
    <xdr:sp macro="" textlink="">
      <xdr:nvSpPr>
        <xdr:cNvPr id="799" name="テキスト ボックス 798"/>
        <xdr:cNvSpPr txBox="1"/>
      </xdr:nvSpPr>
      <xdr:spPr>
        <a:xfrm>
          <a:off x="15635605" y="1327658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0" name="直線コネクタ 799"/>
        <xdr:cNvCxnSpPr/>
      </xdr:nvCxnSpPr>
      <xdr:spPr>
        <a:xfrm>
          <a:off x="16032480" y="13045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7360" cy="257175"/>
    <xdr:sp macro="" textlink="">
      <xdr:nvSpPr>
        <xdr:cNvPr id="801" name="テキスト ボックス 800"/>
        <xdr:cNvSpPr txBox="1"/>
      </xdr:nvSpPr>
      <xdr:spPr>
        <a:xfrm>
          <a:off x="15635605" y="129070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2" name="直線コネクタ 801"/>
        <xdr:cNvCxnSpPr/>
      </xdr:nvCxnSpPr>
      <xdr:spPr>
        <a:xfrm>
          <a:off x="1603248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7810"/>
    <xdr:sp macro="" textlink="">
      <xdr:nvSpPr>
        <xdr:cNvPr id="803" name="テキスト ボックス 802"/>
        <xdr:cNvSpPr txBox="1"/>
      </xdr:nvSpPr>
      <xdr:spPr>
        <a:xfrm>
          <a:off x="15635605" y="1253363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4" name="【消防施設】&#10;一人当たり面積グラフ枠"/>
        <xdr:cNvSpPr/>
      </xdr:nvSpPr>
      <xdr:spPr>
        <a:xfrm>
          <a:off x="1603248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57150</xdr:rowOff>
    </xdr:from>
    <xdr:to xmlns:xdr="http://schemas.openxmlformats.org/drawingml/2006/spreadsheetDrawing">
      <xdr:col>116</xdr:col>
      <xdr:colOff>62865</xdr:colOff>
      <xdr:row>85</xdr:row>
      <xdr:rowOff>133350</xdr:rowOff>
    </xdr:to>
    <xdr:cxnSp macro="">
      <xdr:nvCxnSpPr>
        <xdr:cNvPr id="805" name="直線コネクタ 804"/>
        <xdr:cNvCxnSpPr/>
      </xdr:nvCxnSpPr>
      <xdr:spPr>
        <a:xfrm flipV="1">
          <a:off x="19435445" y="129692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137160</xdr:rowOff>
    </xdr:from>
    <xdr:ext cx="458470" cy="259080"/>
    <xdr:sp macro="" textlink="">
      <xdr:nvSpPr>
        <xdr:cNvPr id="806" name="【消防施設】&#10;一人当たり面積最小値テキスト"/>
        <xdr:cNvSpPr txBox="1"/>
      </xdr:nvSpPr>
      <xdr:spPr>
        <a:xfrm>
          <a:off x="19474180" y="14390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133350</xdr:rowOff>
    </xdr:from>
    <xdr:to xmlns:xdr="http://schemas.openxmlformats.org/drawingml/2006/spreadsheetDrawing">
      <xdr:col>116</xdr:col>
      <xdr:colOff>152400</xdr:colOff>
      <xdr:row>85</xdr:row>
      <xdr:rowOff>133350</xdr:rowOff>
    </xdr:to>
    <xdr:cxnSp macro="">
      <xdr:nvCxnSpPr>
        <xdr:cNvPr id="807" name="直線コネクタ 806"/>
        <xdr:cNvCxnSpPr/>
      </xdr:nvCxnSpPr>
      <xdr:spPr>
        <a:xfrm>
          <a:off x="19370675" y="143865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3810</xdr:rowOff>
    </xdr:from>
    <xdr:ext cx="458470" cy="259080"/>
    <xdr:sp macro="" textlink="">
      <xdr:nvSpPr>
        <xdr:cNvPr id="808" name="【消防施設】&#10;一人当たり面積最大値テキスト"/>
        <xdr:cNvSpPr txBox="1"/>
      </xdr:nvSpPr>
      <xdr:spPr>
        <a:xfrm>
          <a:off x="19474180" y="127482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57150</xdr:rowOff>
    </xdr:from>
    <xdr:to xmlns:xdr="http://schemas.openxmlformats.org/drawingml/2006/spreadsheetDrawing">
      <xdr:col>116</xdr:col>
      <xdr:colOff>152400</xdr:colOff>
      <xdr:row>77</xdr:row>
      <xdr:rowOff>57150</xdr:rowOff>
    </xdr:to>
    <xdr:cxnSp macro="">
      <xdr:nvCxnSpPr>
        <xdr:cNvPr id="809" name="直線コネクタ 808"/>
        <xdr:cNvCxnSpPr/>
      </xdr:nvCxnSpPr>
      <xdr:spPr>
        <a:xfrm>
          <a:off x="19370675" y="129692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36830</xdr:rowOff>
    </xdr:from>
    <xdr:ext cx="458470" cy="247015"/>
    <xdr:sp macro="" textlink="">
      <xdr:nvSpPr>
        <xdr:cNvPr id="810" name="【消防施設】&#10;一人当たり面積平均値テキスト"/>
        <xdr:cNvSpPr txBox="1"/>
      </xdr:nvSpPr>
      <xdr:spPr>
        <a:xfrm>
          <a:off x="19474180" y="13787120"/>
          <a:ext cx="4584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13970</xdr:rowOff>
    </xdr:from>
    <xdr:to xmlns:xdr="http://schemas.openxmlformats.org/drawingml/2006/spreadsheetDrawing">
      <xdr:col>116</xdr:col>
      <xdr:colOff>114300</xdr:colOff>
      <xdr:row>83</xdr:row>
      <xdr:rowOff>115570</xdr:rowOff>
    </xdr:to>
    <xdr:sp macro="" textlink="">
      <xdr:nvSpPr>
        <xdr:cNvPr id="811" name="フローチャート: 判断 810"/>
        <xdr:cNvSpPr/>
      </xdr:nvSpPr>
      <xdr:spPr>
        <a:xfrm>
          <a:off x="1938528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13970</xdr:rowOff>
    </xdr:from>
    <xdr:to xmlns:xdr="http://schemas.openxmlformats.org/drawingml/2006/spreadsheetDrawing">
      <xdr:col>112</xdr:col>
      <xdr:colOff>38100</xdr:colOff>
      <xdr:row>83</xdr:row>
      <xdr:rowOff>115570</xdr:rowOff>
    </xdr:to>
    <xdr:sp macro="" textlink="">
      <xdr:nvSpPr>
        <xdr:cNvPr id="812" name="フローチャート: 判断 811"/>
        <xdr:cNvSpPr/>
      </xdr:nvSpPr>
      <xdr:spPr>
        <a:xfrm>
          <a:off x="18664555" y="13931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44450</xdr:rowOff>
    </xdr:from>
    <xdr:to xmlns:xdr="http://schemas.openxmlformats.org/drawingml/2006/spreadsheetDrawing">
      <xdr:col>107</xdr:col>
      <xdr:colOff>101600</xdr:colOff>
      <xdr:row>83</xdr:row>
      <xdr:rowOff>146050</xdr:rowOff>
    </xdr:to>
    <xdr:sp macro="" textlink="">
      <xdr:nvSpPr>
        <xdr:cNvPr id="813" name="フローチャート: 判断 812"/>
        <xdr:cNvSpPr/>
      </xdr:nvSpPr>
      <xdr:spPr>
        <a:xfrm>
          <a:off x="17869535"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59690</xdr:rowOff>
    </xdr:from>
    <xdr:to xmlns:xdr="http://schemas.openxmlformats.org/drawingml/2006/spreadsheetDrawing">
      <xdr:col>102</xdr:col>
      <xdr:colOff>165100</xdr:colOff>
      <xdr:row>83</xdr:row>
      <xdr:rowOff>161290</xdr:rowOff>
    </xdr:to>
    <xdr:sp macro="" textlink="">
      <xdr:nvSpPr>
        <xdr:cNvPr id="814" name="フローチャート: 判断 813"/>
        <xdr:cNvSpPr/>
      </xdr:nvSpPr>
      <xdr:spPr>
        <a:xfrm>
          <a:off x="1709801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74930</xdr:rowOff>
    </xdr:from>
    <xdr:to xmlns:xdr="http://schemas.openxmlformats.org/drawingml/2006/spreadsheetDrawing">
      <xdr:col>98</xdr:col>
      <xdr:colOff>38100</xdr:colOff>
      <xdr:row>84</xdr:row>
      <xdr:rowOff>5080</xdr:rowOff>
    </xdr:to>
    <xdr:sp macro="" textlink="">
      <xdr:nvSpPr>
        <xdr:cNvPr id="815" name="フローチャート: 判断 814"/>
        <xdr:cNvSpPr/>
      </xdr:nvSpPr>
      <xdr:spPr>
        <a:xfrm>
          <a:off x="16326485" y="139928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6" name="テキスト ボックス 815"/>
        <xdr:cNvSpPr txBox="1"/>
      </xdr:nvSpPr>
      <xdr:spPr>
        <a:xfrm>
          <a:off x="1926907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88</xdr:row>
      <xdr:rowOff>149860</xdr:rowOff>
    </xdr:from>
    <xdr:ext cx="762000" cy="259080"/>
    <xdr:sp macro="" textlink="">
      <xdr:nvSpPr>
        <xdr:cNvPr id="817" name="テキスト ボックス 816"/>
        <xdr:cNvSpPr txBox="1"/>
      </xdr:nvSpPr>
      <xdr:spPr>
        <a:xfrm>
          <a:off x="185375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50570" cy="259080"/>
    <xdr:sp macro="" textlink="">
      <xdr:nvSpPr>
        <xdr:cNvPr id="818" name="テキスト ボックス 817"/>
        <xdr:cNvSpPr txBox="1"/>
      </xdr:nvSpPr>
      <xdr:spPr>
        <a:xfrm>
          <a:off x="17753330"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50570" cy="259080"/>
    <xdr:sp macro="" textlink="">
      <xdr:nvSpPr>
        <xdr:cNvPr id="819" name="テキスト ボックス 818"/>
        <xdr:cNvSpPr txBox="1"/>
      </xdr:nvSpPr>
      <xdr:spPr>
        <a:xfrm>
          <a:off x="16981805" y="149059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88</xdr:row>
      <xdr:rowOff>149860</xdr:rowOff>
    </xdr:from>
    <xdr:ext cx="762000" cy="259080"/>
    <xdr:sp macro="" textlink="">
      <xdr:nvSpPr>
        <xdr:cNvPr id="820" name="テキスト ボックス 819"/>
        <xdr:cNvSpPr txBox="1"/>
      </xdr:nvSpPr>
      <xdr:spPr>
        <a:xfrm>
          <a:off x="1619948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167640</xdr:rowOff>
    </xdr:to>
    <xdr:sp macro="" textlink="">
      <xdr:nvSpPr>
        <xdr:cNvPr id="821" name="楕円 820"/>
        <xdr:cNvSpPr/>
      </xdr:nvSpPr>
      <xdr:spPr>
        <a:xfrm>
          <a:off x="19385280" y="13985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45720</xdr:rowOff>
    </xdr:from>
    <xdr:ext cx="458470" cy="259080"/>
    <xdr:sp macro="" textlink="">
      <xdr:nvSpPr>
        <xdr:cNvPr id="822" name="【消防施設】&#10;一人当たり面積該当値テキスト"/>
        <xdr:cNvSpPr txBox="1"/>
      </xdr:nvSpPr>
      <xdr:spPr>
        <a:xfrm>
          <a:off x="19474180" y="13963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67310</xdr:rowOff>
    </xdr:from>
    <xdr:to xmlns:xdr="http://schemas.openxmlformats.org/drawingml/2006/spreadsheetDrawing">
      <xdr:col>112</xdr:col>
      <xdr:colOff>38100</xdr:colOff>
      <xdr:row>83</xdr:row>
      <xdr:rowOff>167640</xdr:rowOff>
    </xdr:to>
    <xdr:sp macro="" textlink="">
      <xdr:nvSpPr>
        <xdr:cNvPr id="823" name="楕円 822"/>
        <xdr:cNvSpPr/>
      </xdr:nvSpPr>
      <xdr:spPr>
        <a:xfrm>
          <a:off x="18664555" y="13985240"/>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83</xdr:row>
      <xdr:rowOff>118110</xdr:rowOff>
    </xdr:from>
    <xdr:to xmlns:xdr="http://schemas.openxmlformats.org/drawingml/2006/spreadsheetDrawing">
      <xdr:col>116</xdr:col>
      <xdr:colOff>63500</xdr:colOff>
      <xdr:row>83</xdr:row>
      <xdr:rowOff>118110</xdr:rowOff>
    </xdr:to>
    <xdr:cxnSp macro="">
      <xdr:nvCxnSpPr>
        <xdr:cNvPr id="824" name="直線コネクタ 823"/>
        <xdr:cNvCxnSpPr/>
      </xdr:nvCxnSpPr>
      <xdr:spPr>
        <a:xfrm>
          <a:off x="18704560" y="1403604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67310</xdr:rowOff>
    </xdr:from>
    <xdr:to xmlns:xdr="http://schemas.openxmlformats.org/drawingml/2006/spreadsheetDrawing">
      <xdr:col>107</xdr:col>
      <xdr:colOff>101600</xdr:colOff>
      <xdr:row>83</xdr:row>
      <xdr:rowOff>167640</xdr:rowOff>
    </xdr:to>
    <xdr:sp macro="" textlink="">
      <xdr:nvSpPr>
        <xdr:cNvPr id="825" name="楕円 824"/>
        <xdr:cNvSpPr/>
      </xdr:nvSpPr>
      <xdr:spPr>
        <a:xfrm>
          <a:off x="17869535" y="13985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118110</xdr:rowOff>
    </xdr:from>
    <xdr:to xmlns:xdr="http://schemas.openxmlformats.org/drawingml/2006/spreadsheetDrawing">
      <xdr:col>111</xdr:col>
      <xdr:colOff>167005</xdr:colOff>
      <xdr:row>83</xdr:row>
      <xdr:rowOff>118110</xdr:rowOff>
    </xdr:to>
    <xdr:cxnSp macro="">
      <xdr:nvCxnSpPr>
        <xdr:cNvPr id="826" name="直線コネクタ 825"/>
        <xdr:cNvCxnSpPr/>
      </xdr:nvCxnSpPr>
      <xdr:spPr>
        <a:xfrm>
          <a:off x="17920335" y="1403604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74930</xdr:rowOff>
    </xdr:from>
    <xdr:to xmlns:xdr="http://schemas.openxmlformats.org/drawingml/2006/spreadsheetDrawing">
      <xdr:col>102</xdr:col>
      <xdr:colOff>165100</xdr:colOff>
      <xdr:row>84</xdr:row>
      <xdr:rowOff>5080</xdr:rowOff>
    </xdr:to>
    <xdr:sp macro="" textlink="">
      <xdr:nvSpPr>
        <xdr:cNvPr id="827" name="楕円 826"/>
        <xdr:cNvSpPr/>
      </xdr:nvSpPr>
      <xdr:spPr>
        <a:xfrm>
          <a:off x="17098010" y="1399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118110</xdr:rowOff>
    </xdr:from>
    <xdr:to xmlns:xdr="http://schemas.openxmlformats.org/drawingml/2006/spreadsheetDrawing">
      <xdr:col>107</xdr:col>
      <xdr:colOff>50800</xdr:colOff>
      <xdr:row>83</xdr:row>
      <xdr:rowOff>125730</xdr:rowOff>
    </xdr:to>
    <xdr:cxnSp macro="">
      <xdr:nvCxnSpPr>
        <xdr:cNvPr id="828" name="直線コネクタ 827"/>
        <xdr:cNvCxnSpPr/>
      </xdr:nvCxnSpPr>
      <xdr:spPr>
        <a:xfrm flipV="1">
          <a:off x="17148810" y="14036040"/>
          <a:ext cx="771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74930</xdr:rowOff>
    </xdr:from>
    <xdr:to xmlns:xdr="http://schemas.openxmlformats.org/drawingml/2006/spreadsheetDrawing">
      <xdr:col>98</xdr:col>
      <xdr:colOff>38100</xdr:colOff>
      <xdr:row>84</xdr:row>
      <xdr:rowOff>5080</xdr:rowOff>
    </xdr:to>
    <xdr:sp macro="" textlink="">
      <xdr:nvSpPr>
        <xdr:cNvPr id="829" name="楕円 828"/>
        <xdr:cNvSpPr/>
      </xdr:nvSpPr>
      <xdr:spPr>
        <a:xfrm>
          <a:off x="16326485" y="139928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83</xdr:row>
      <xdr:rowOff>125730</xdr:rowOff>
    </xdr:from>
    <xdr:to xmlns:xdr="http://schemas.openxmlformats.org/drawingml/2006/spreadsheetDrawing">
      <xdr:col>102</xdr:col>
      <xdr:colOff>114300</xdr:colOff>
      <xdr:row>83</xdr:row>
      <xdr:rowOff>125730</xdr:rowOff>
    </xdr:to>
    <xdr:cxnSp macro="">
      <xdr:nvCxnSpPr>
        <xdr:cNvPr id="830" name="直線コネクタ 829"/>
        <xdr:cNvCxnSpPr/>
      </xdr:nvCxnSpPr>
      <xdr:spPr>
        <a:xfrm>
          <a:off x="16366490" y="1404366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132080</xdr:rowOff>
    </xdr:from>
    <xdr:ext cx="458470" cy="259080"/>
    <xdr:sp macro="" textlink="">
      <xdr:nvSpPr>
        <xdr:cNvPr id="831" name="n_1aveValue【消防施設】&#10;一人当たり面積"/>
        <xdr:cNvSpPr txBox="1"/>
      </xdr:nvSpPr>
      <xdr:spPr>
        <a:xfrm>
          <a:off x="18491200" y="137147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162560</xdr:rowOff>
    </xdr:from>
    <xdr:ext cx="469900" cy="257175"/>
    <xdr:sp macro="" textlink="">
      <xdr:nvSpPr>
        <xdr:cNvPr id="832" name="n_2aveValue【消防施設】&#10;一人当たり面積"/>
        <xdr:cNvSpPr txBox="1"/>
      </xdr:nvSpPr>
      <xdr:spPr>
        <a:xfrm>
          <a:off x="17708880" y="13745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6350</xdr:rowOff>
    </xdr:from>
    <xdr:ext cx="469900" cy="259080"/>
    <xdr:sp macro="" textlink="">
      <xdr:nvSpPr>
        <xdr:cNvPr id="833" name="n_3aveValue【消防施設】&#10;一人当たり面積"/>
        <xdr:cNvSpPr txBox="1"/>
      </xdr:nvSpPr>
      <xdr:spPr>
        <a:xfrm>
          <a:off x="16937355" y="13756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167640</xdr:rowOff>
    </xdr:from>
    <xdr:ext cx="469900" cy="259080"/>
    <xdr:sp macro="" textlink="">
      <xdr:nvSpPr>
        <xdr:cNvPr id="834" name="n_4aveValue【消防施設】&#10;一人当たり面積"/>
        <xdr:cNvSpPr txBox="1"/>
      </xdr:nvSpPr>
      <xdr:spPr>
        <a:xfrm>
          <a:off x="16165830" y="14085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160020</xdr:rowOff>
    </xdr:from>
    <xdr:ext cx="458470" cy="247650"/>
    <xdr:sp macro="" textlink="">
      <xdr:nvSpPr>
        <xdr:cNvPr id="835" name="n_1mainValue【消防施設】&#10;一人当たり面積"/>
        <xdr:cNvSpPr txBox="1"/>
      </xdr:nvSpPr>
      <xdr:spPr>
        <a:xfrm>
          <a:off x="18491200" y="14077950"/>
          <a:ext cx="458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160020</xdr:rowOff>
    </xdr:from>
    <xdr:ext cx="469900" cy="247650"/>
    <xdr:sp macro="" textlink="">
      <xdr:nvSpPr>
        <xdr:cNvPr id="836" name="n_2mainValue【消防施設】&#10;一人当たり面積"/>
        <xdr:cNvSpPr txBox="1"/>
      </xdr:nvSpPr>
      <xdr:spPr>
        <a:xfrm>
          <a:off x="17708880" y="140779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167640</xdr:rowOff>
    </xdr:from>
    <xdr:ext cx="469900" cy="259080"/>
    <xdr:sp macro="" textlink="">
      <xdr:nvSpPr>
        <xdr:cNvPr id="837" name="n_3mainValue【消防施設】&#10;一人当たり面積"/>
        <xdr:cNvSpPr txBox="1"/>
      </xdr:nvSpPr>
      <xdr:spPr>
        <a:xfrm>
          <a:off x="16937355" y="14085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21590</xdr:rowOff>
    </xdr:from>
    <xdr:ext cx="469900" cy="259080"/>
    <xdr:sp macro="" textlink="">
      <xdr:nvSpPr>
        <xdr:cNvPr id="838" name="n_4mainValue【消防施設】&#10;一人当たり面積"/>
        <xdr:cNvSpPr txBox="1"/>
      </xdr:nvSpPr>
      <xdr:spPr>
        <a:xfrm>
          <a:off x="16165830" y="1377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0918825"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10223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10223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192085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192085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292288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292288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0918825"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7" name="テキスト ボックス 846"/>
        <xdr:cNvSpPr txBox="1"/>
      </xdr:nvSpPr>
      <xdr:spPr>
        <a:xfrm>
          <a:off x="1088072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167005</xdr:colOff>
      <xdr:row>111</xdr:row>
      <xdr:rowOff>19050</xdr:rowOff>
    </xdr:to>
    <xdr:cxnSp macro="">
      <xdr:nvCxnSpPr>
        <xdr:cNvPr id="848" name="直線コネクタ 847"/>
        <xdr:cNvCxnSpPr/>
      </xdr:nvCxnSpPr>
      <xdr:spPr>
        <a:xfrm>
          <a:off x="10918825" y="18707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110</xdr:row>
      <xdr:rowOff>48260</xdr:rowOff>
    </xdr:from>
    <xdr:ext cx="467360" cy="259080"/>
    <xdr:sp macro="" textlink="">
      <xdr:nvSpPr>
        <xdr:cNvPr id="849" name="テキスト ボックス 848"/>
        <xdr:cNvSpPr txBox="1"/>
      </xdr:nvSpPr>
      <xdr:spPr>
        <a:xfrm>
          <a:off x="1052131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167005</xdr:colOff>
      <xdr:row>109</xdr:row>
      <xdr:rowOff>35560</xdr:rowOff>
    </xdr:to>
    <xdr:cxnSp macro="">
      <xdr:nvCxnSpPr>
        <xdr:cNvPr id="850" name="直線コネクタ 849"/>
        <xdr:cNvCxnSpPr/>
      </xdr:nvCxnSpPr>
      <xdr:spPr>
        <a:xfrm>
          <a:off x="10918825" y="183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108</xdr:row>
      <xdr:rowOff>64770</xdr:rowOff>
    </xdr:from>
    <xdr:ext cx="467360" cy="250190"/>
    <xdr:sp macro="" textlink="">
      <xdr:nvSpPr>
        <xdr:cNvPr id="851" name="テキスト ボックス 850"/>
        <xdr:cNvSpPr txBox="1"/>
      </xdr:nvSpPr>
      <xdr:spPr>
        <a:xfrm>
          <a:off x="10521315" y="18238470"/>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167005</xdr:colOff>
      <xdr:row>107</xdr:row>
      <xdr:rowOff>52070</xdr:rowOff>
    </xdr:to>
    <xdr:cxnSp macro="">
      <xdr:nvCxnSpPr>
        <xdr:cNvPr id="852" name="直線コネクタ 851"/>
        <xdr:cNvCxnSpPr/>
      </xdr:nvCxnSpPr>
      <xdr:spPr>
        <a:xfrm>
          <a:off x="10918825" y="180543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3" name="テキスト ボックス 852"/>
        <xdr:cNvSpPr txBox="1"/>
      </xdr:nvSpPr>
      <xdr:spPr>
        <a:xfrm>
          <a:off x="1056259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167005</xdr:colOff>
      <xdr:row>105</xdr:row>
      <xdr:rowOff>67945</xdr:rowOff>
    </xdr:to>
    <xdr:cxnSp macro="">
      <xdr:nvCxnSpPr>
        <xdr:cNvPr id="854" name="直線コネクタ 853"/>
        <xdr:cNvCxnSpPr/>
      </xdr:nvCxnSpPr>
      <xdr:spPr>
        <a:xfrm>
          <a:off x="10918825" y="17727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1460"/>
    <xdr:sp macro="" textlink="">
      <xdr:nvSpPr>
        <xdr:cNvPr id="855" name="テキスト ボックス 854"/>
        <xdr:cNvSpPr txBox="1"/>
      </xdr:nvSpPr>
      <xdr:spPr>
        <a:xfrm>
          <a:off x="10562590" y="175856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167005</xdr:colOff>
      <xdr:row>103</xdr:row>
      <xdr:rowOff>84455</xdr:rowOff>
    </xdr:to>
    <xdr:cxnSp macro="">
      <xdr:nvCxnSpPr>
        <xdr:cNvPr id="856" name="直線コネクタ 855"/>
        <xdr:cNvCxnSpPr/>
      </xdr:nvCxnSpPr>
      <xdr:spPr>
        <a:xfrm>
          <a:off x="10918825" y="17400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7" name="テキスト ボックス 856"/>
        <xdr:cNvSpPr txBox="1"/>
      </xdr:nvSpPr>
      <xdr:spPr>
        <a:xfrm>
          <a:off x="1056259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167005</xdr:colOff>
      <xdr:row>101</xdr:row>
      <xdr:rowOff>100965</xdr:rowOff>
    </xdr:to>
    <xdr:cxnSp macro="">
      <xdr:nvCxnSpPr>
        <xdr:cNvPr id="858" name="直線コネクタ 857"/>
        <xdr:cNvCxnSpPr/>
      </xdr:nvCxnSpPr>
      <xdr:spPr>
        <a:xfrm>
          <a:off x="10918825" y="17074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9" name="テキスト ボックス 858"/>
        <xdr:cNvSpPr txBox="1"/>
      </xdr:nvSpPr>
      <xdr:spPr>
        <a:xfrm>
          <a:off x="1056259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167005</xdr:colOff>
      <xdr:row>99</xdr:row>
      <xdr:rowOff>116840</xdr:rowOff>
    </xdr:to>
    <xdr:cxnSp macro="">
      <xdr:nvCxnSpPr>
        <xdr:cNvPr id="860" name="直線コネクタ 859"/>
        <xdr:cNvCxnSpPr/>
      </xdr:nvCxnSpPr>
      <xdr:spPr>
        <a:xfrm>
          <a:off x="10918825" y="16747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48920"/>
    <xdr:sp macro="" textlink="">
      <xdr:nvSpPr>
        <xdr:cNvPr id="861" name="テキスト ボックス 860"/>
        <xdr:cNvSpPr txBox="1"/>
      </xdr:nvSpPr>
      <xdr:spPr>
        <a:xfrm>
          <a:off x="10626725" y="1660525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167005</xdr:colOff>
      <xdr:row>97</xdr:row>
      <xdr:rowOff>133350</xdr:rowOff>
    </xdr:to>
    <xdr:cxnSp macro="">
      <xdr:nvCxnSpPr>
        <xdr:cNvPr id="862" name="直線コネクタ 861"/>
        <xdr:cNvCxnSpPr/>
      </xdr:nvCxnSpPr>
      <xdr:spPr>
        <a:xfrm>
          <a:off x="10918825" y="16421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0918825"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143510</xdr:rowOff>
    </xdr:from>
    <xdr:to xmlns:xdr="http://schemas.openxmlformats.org/drawingml/2006/spreadsheetDrawing">
      <xdr:col>85</xdr:col>
      <xdr:colOff>126365</xdr:colOff>
      <xdr:row>108</xdr:row>
      <xdr:rowOff>164465</xdr:rowOff>
    </xdr:to>
    <xdr:cxnSp macro="">
      <xdr:nvCxnSpPr>
        <xdr:cNvPr id="864" name="直線コネクタ 863"/>
        <xdr:cNvCxnSpPr/>
      </xdr:nvCxnSpPr>
      <xdr:spPr>
        <a:xfrm flipV="1">
          <a:off x="14321790" y="16945610"/>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168275</xdr:rowOff>
    </xdr:from>
    <xdr:ext cx="393700" cy="249555"/>
    <xdr:sp macro="" textlink="">
      <xdr:nvSpPr>
        <xdr:cNvPr id="865" name="【庁舎】&#10;有形固定資産減価償却率最小値テキスト"/>
        <xdr:cNvSpPr txBox="1"/>
      </xdr:nvSpPr>
      <xdr:spPr>
        <a:xfrm>
          <a:off x="14360525" y="18341975"/>
          <a:ext cx="393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164465</xdr:rowOff>
    </xdr:from>
    <xdr:to xmlns:xdr="http://schemas.openxmlformats.org/drawingml/2006/spreadsheetDrawing">
      <xdr:col>86</xdr:col>
      <xdr:colOff>25400</xdr:colOff>
      <xdr:row>108</xdr:row>
      <xdr:rowOff>164465</xdr:rowOff>
    </xdr:to>
    <xdr:cxnSp macro="">
      <xdr:nvCxnSpPr>
        <xdr:cNvPr id="866" name="直線コネクタ 865"/>
        <xdr:cNvCxnSpPr/>
      </xdr:nvCxnSpPr>
      <xdr:spPr>
        <a:xfrm>
          <a:off x="14233525" y="183381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89535</xdr:rowOff>
    </xdr:from>
    <xdr:ext cx="393700" cy="248285"/>
    <xdr:sp macro="" textlink="">
      <xdr:nvSpPr>
        <xdr:cNvPr id="867" name="【庁舎】&#10;有形固定資産減価償却率最大値テキスト"/>
        <xdr:cNvSpPr txBox="1"/>
      </xdr:nvSpPr>
      <xdr:spPr>
        <a:xfrm>
          <a:off x="14360525" y="1672018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143510</xdr:rowOff>
    </xdr:from>
    <xdr:to xmlns:xdr="http://schemas.openxmlformats.org/drawingml/2006/spreadsheetDrawing">
      <xdr:col>86</xdr:col>
      <xdr:colOff>25400</xdr:colOff>
      <xdr:row>100</xdr:row>
      <xdr:rowOff>143510</xdr:rowOff>
    </xdr:to>
    <xdr:cxnSp macro="">
      <xdr:nvCxnSpPr>
        <xdr:cNvPr id="868" name="直線コネクタ 867"/>
        <xdr:cNvCxnSpPr/>
      </xdr:nvCxnSpPr>
      <xdr:spPr>
        <a:xfrm>
          <a:off x="14233525" y="169456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27305</xdr:rowOff>
    </xdr:from>
    <xdr:ext cx="393700" cy="259080"/>
    <xdr:sp macro="" textlink="">
      <xdr:nvSpPr>
        <xdr:cNvPr id="869" name="【庁舎】&#10;有形固定資産減価償却率平均値テキスト"/>
        <xdr:cNvSpPr txBox="1"/>
      </xdr:nvSpPr>
      <xdr:spPr>
        <a:xfrm>
          <a:off x="14360525" y="17343755"/>
          <a:ext cx="3937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167005</xdr:colOff>
      <xdr:row>104</xdr:row>
      <xdr:rowOff>106045</xdr:rowOff>
    </xdr:to>
    <xdr:sp macro="" textlink="">
      <xdr:nvSpPr>
        <xdr:cNvPr id="870" name="フローチャート: 判断 869"/>
        <xdr:cNvSpPr/>
      </xdr:nvSpPr>
      <xdr:spPr>
        <a:xfrm>
          <a:off x="14271625" y="1749234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10795</xdr:rowOff>
    </xdr:from>
    <xdr:to xmlns:xdr="http://schemas.openxmlformats.org/drawingml/2006/spreadsheetDrawing">
      <xdr:col>81</xdr:col>
      <xdr:colOff>101600</xdr:colOff>
      <xdr:row>104</xdr:row>
      <xdr:rowOff>112395</xdr:rowOff>
    </xdr:to>
    <xdr:sp macro="" textlink="">
      <xdr:nvSpPr>
        <xdr:cNvPr id="871" name="フローチャート: 判断 870"/>
        <xdr:cNvSpPr/>
      </xdr:nvSpPr>
      <xdr:spPr>
        <a:xfrm>
          <a:off x="13527405" y="174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72" name="フローチャート: 判断 871"/>
        <xdr:cNvSpPr/>
      </xdr:nvSpPr>
      <xdr:spPr>
        <a:xfrm>
          <a:off x="12755880" y="1754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40640</xdr:rowOff>
    </xdr:from>
    <xdr:to xmlns:xdr="http://schemas.openxmlformats.org/drawingml/2006/spreadsheetDrawing">
      <xdr:col>72</xdr:col>
      <xdr:colOff>38100</xdr:colOff>
      <xdr:row>104</xdr:row>
      <xdr:rowOff>141605</xdr:rowOff>
    </xdr:to>
    <xdr:sp macro="" textlink="">
      <xdr:nvSpPr>
        <xdr:cNvPr id="873" name="フローチャート: 判断 872"/>
        <xdr:cNvSpPr/>
      </xdr:nvSpPr>
      <xdr:spPr>
        <a:xfrm>
          <a:off x="11984355" y="1752854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52070</xdr:rowOff>
    </xdr:from>
    <xdr:to xmlns:xdr="http://schemas.openxmlformats.org/drawingml/2006/spreadsheetDrawing">
      <xdr:col>67</xdr:col>
      <xdr:colOff>101600</xdr:colOff>
      <xdr:row>104</xdr:row>
      <xdr:rowOff>153035</xdr:rowOff>
    </xdr:to>
    <xdr:sp macro="" textlink="">
      <xdr:nvSpPr>
        <xdr:cNvPr id="874" name="フローチャート: 判断 873"/>
        <xdr:cNvSpPr/>
      </xdr:nvSpPr>
      <xdr:spPr>
        <a:xfrm>
          <a:off x="11189335" y="17539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41554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0570" cy="259080"/>
    <xdr:sp macro="" textlink="">
      <xdr:nvSpPr>
        <xdr:cNvPr id="876" name="テキスト ボックス 875"/>
        <xdr:cNvSpPr txBox="1"/>
      </xdr:nvSpPr>
      <xdr:spPr>
        <a:xfrm>
          <a:off x="1341120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0570" cy="259080"/>
    <xdr:sp macro="" textlink="">
      <xdr:nvSpPr>
        <xdr:cNvPr id="877" name="テキスト ボックス 876"/>
        <xdr:cNvSpPr txBox="1"/>
      </xdr:nvSpPr>
      <xdr:spPr>
        <a:xfrm>
          <a:off x="1263967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111</xdr:row>
      <xdr:rowOff>16510</xdr:rowOff>
    </xdr:from>
    <xdr:ext cx="762000" cy="259080"/>
    <xdr:sp macro="" textlink="">
      <xdr:nvSpPr>
        <xdr:cNvPr id="878" name="テキスト ボックス 877"/>
        <xdr:cNvSpPr txBox="1"/>
      </xdr:nvSpPr>
      <xdr:spPr>
        <a:xfrm>
          <a:off x="118573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0570" cy="259080"/>
    <xdr:sp macro="" textlink="">
      <xdr:nvSpPr>
        <xdr:cNvPr id="879" name="テキスト ボックス 878"/>
        <xdr:cNvSpPr txBox="1"/>
      </xdr:nvSpPr>
      <xdr:spPr>
        <a:xfrm>
          <a:off x="1107313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77470</xdr:rowOff>
    </xdr:from>
    <xdr:to xmlns:xdr="http://schemas.openxmlformats.org/drawingml/2006/spreadsheetDrawing">
      <xdr:col>85</xdr:col>
      <xdr:colOff>167005</xdr:colOff>
      <xdr:row>105</xdr:row>
      <xdr:rowOff>7620</xdr:rowOff>
    </xdr:to>
    <xdr:sp macro="" textlink="">
      <xdr:nvSpPr>
        <xdr:cNvPr id="880" name="楕円 879"/>
        <xdr:cNvSpPr/>
      </xdr:nvSpPr>
      <xdr:spPr>
        <a:xfrm>
          <a:off x="14271625" y="1756537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55880</xdr:rowOff>
    </xdr:from>
    <xdr:ext cx="393700" cy="259080"/>
    <xdr:sp macro="" textlink="">
      <xdr:nvSpPr>
        <xdr:cNvPr id="881" name="【庁舎】&#10;有形固定資産減価償却率該当値テキスト"/>
        <xdr:cNvSpPr txBox="1"/>
      </xdr:nvSpPr>
      <xdr:spPr>
        <a:xfrm>
          <a:off x="14360525" y="175437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63500</xdr:rowOff>
    </xdr:from>
    <xdr:to xmlns:xdr="http://schemas.openxmlformats.org/drawingml/2006/spreadsheetDrawing">
      <xdr:col>81</xdr:col>
      <xdr:colOff>101600</xdr:colOff>
      <xdr:row>104</xdr:row>
      <xdr:rowOff>164465</xdr:rowOff>
    </xdr:to>
    <xdr:sp macro="" textlink="">
      <xdr:nvSpPr>
        <xdr:cNvPr id="882" name="楕円 881"/>
        <xdr:cNvSpPr/>
      </xdr:nvSpPr>
      <xdr:spPr>
        <a:xfrm>
          <a:off x="13527405" y="1755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113665</xdr:rowOff>
    </xdr:from>
    <xdr:to xmlns:xdr="http://schemas.openxmlformats.org/drawingml/2006/spreadsheetDrawing">
      <xdr:col>85</xdr:col>
      <xdr:colOff>127000</xdr:colOff>
      <xdr:row>104</xdr:row>
      <xdr:rowOff>128270</xdr:rowOff>
    </xdr:to>
    <xdr:cxnSp macro="">
      <xdr:nvCxnSpPr>
        <xdr:cNvPr id="883" name="直線コネクタ 882"/>
        <xdr:cNvCxnSpPr/>
      </xdr:nvCxnSpPr>
      <xdr:spPr>
        <a:xfrm>
          <a:off x="13578205" y="17601565"/>
          <a:ext cx="7442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86360</xdr:rowOff>
    </xdr:from>
    <xdr:to xmlns:xdr="http://schemas.openxmlformats.org/drawingml/2006/spreadsheetDrawing">
      <xdr:col>76</xdr:col>
      <xdr:colOff>165100</xdr:colOff>
      <xdr:row>105</xdr:row>
      <xdr:rowOff>15875</xdr:rowOff>
    </xdr:to>
    <xdr:sp macro="" textlink="">
      <xdr:nvSpPr>
        <xdr:cNvPr id="884" name="楕円 883"/>
        <xdr:cNvSpPr/>
      </xdr:nvSpPr>
      <xdr:spPr>
        <a:xfrm>
          <a:off x="12755880" y="17574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113665</xdr:rowOff>
    </xdr:from>
    <xdr:to xmlns:xdr="http://schemas.openxmlformats.org/drawingml/2006/spreadsheetDrawing">
      <xdr:col>81</xdr:col>
      <xdr:colOff>50800</xdr:colOff>
      <xdr:row>104</xdr:row>
      <xdr:rowOff>136525</xdr:rowOff>
    </xdr:to>
    <xdr:cxnSp macro="">
      <xdr:nvCxnSpPr>
        <xdr:cNvPr id="885" name="直線コネクタ 884"/>
        <xdr:cNvCxnSpPr/>
      </xdr:nvCxnSpPr>
      <xdr:spPr>
        <a:xfrm flipV="1">
          <a:off x="12806680" y="17601565"/>
          <a:ext cx="7715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77470</xdr:rowOff>
    </xdr:from>
    <xdr:to xmlns:xdr="http://schemas.openxmlformats.org/drawingml/2006/spreadsheetDrawing">
      <xdr:col>72</xdr:col>
      <xdr:colOff>38100</xdr:colOff>
      <xdr:row>105</xdr:row>
      <xdr:rowOff>7620</xdr:rowOff>
    </xdr:to>
    <xdr:sp macro="" textlink="">
      <xdr:nvSpPr>
        <xdr:cNvPr id="886" name="楕円 885"/>
        <xdr:cNvSpPr/>
      </xdr:nvSpPr>
      <xdr:spPr>
        <a:xfrm>
          <a:off x="11984355" y="175653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104</xdr:row>
      <xdr:rowOff>128270</xdr:rowOff>
    </xdr:from>
    <xdr:to xmlns:xdr="http://schemas.openxmlformats.org/drawingml/2006/spreadsheetDrawing">
      <xdr:col>76</xdr:col>
      <xdr:colOff>114300</xdr:colOff>
      <xdr:row>104</xdr:row>
      <xdr:rowOff>136525</xdr:rowOff>
    </xdr:to>
    <xdr:cxnSp macro="">
      <xdr:nvCxnSpPr>
        <xdr:cNvPr id="887" name="直線コネクタ 886"/>
        <xdr:cNvCxnSpPr/>
      </xdr:nvCxnSpPr>
      <xdr:spPr>
        <a:xfrm>
          <a:off x="12024360" y="17616170"/>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74930</xdr:rowOff>
    </xdr:from>
    <xdr:to xmlns:xdr="http://schemas.openxmlformats.org/drawingml/2006/spreadsheetDrawing">
      <xdr:col>67</xdr:col>
      <xdr:colOff>101600</xdr:colOff>
      <xdr:row>105</xdr:row>
      <xdr:rowOff>4445</xdr:rowOff>
    </xdr:to>
    <xdr:sp macro="" textlink="">
      <xdr:nvSpPr>
        <xdr:cNvPr id="888" name="楕円 887"/>
        <xdr:cNvSpPr/>
      </xdr:nvSpPr>
      <xdr:spPr>
        <a:xfrm>
          <a:off x="11189335" y="1756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125095</xdr:rowOff>
    </xdr:from>
    <xdr:to xmlns:xdr="http://schemas.openxmlformats.org/drawingml/2006/spreadsheetDrawing">
      <xdr:col>71</xdr:col>
      <xdr:colOff>167005</xdr:colOff>
      <xdr:row>104</xdr:row>
      <xdr:rowOff>128270</xdr:rowOff>
    </xdr:to>
    <xdr:cxnSp macro="">
      <xdr:nvCxnSpPr>
        <xdr:cNvPr id="889" name="直線コネクタ 888"/>
        <xdr:cNvCxnSpPr/>
      </xdr:nvCxnSpPr>
      <xdr:spPr>
        <a:xfrm>
          <a:off x="11240135" y="17612995"/>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128905</xdr:rowOff>
    </xdr:from>
    <xdr:ext cx="393700" cy="259080"/>
    <xdr:sp macro="" textlink="">
      <xdr:nvSpPr>
        <xdr:cNvPr id="890" name="n_1aveValue【庁舎】&#10;有形固定資産減価償却率"/>
        <xdr:cNvSpPr txBox="1"/>
      </xdr:nvSpPr>
      <xdr:spPr>
        <a:xfrm>
          <a:off x="13386435" y="17273905"/>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393700" cy="251460"/>
    <xdr:sp macro="" textlink="">
      <xdr:nvSpPr>
        <xdr:cNvPr id="891" name="n_2aveValue【庁舎】&#10;有形固定資産減価償却率"/>
        <xdr:cNvSpPr txBox="1"/>
      </xdr:nvSpPr>
      <xdr:spPr>
        <a:xfrm>
          <a:off x="12627610" y="17322800"/>
          <a:ext cx="393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158115</xdr:rowOff>
    </xdr:from>
    <xdr:ext cx="393700" cy="248285"/>
    <xdr:sp macro="" textlink="">
      <xdr:nvSpPr>
        <xdr:cNvPr id="892" name="n_3aveValue【庁舎】&#10;有形固定資産減価償却率"/>
        <xdr:cNvSpPr txBox="1"/>
      </xdr:nvSpPr>
      <xdr:spPr>
        <a:xfrm>
          <a:off x="11856085" y="1730311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169545</xdr:rowOff>
    </xdr:from>
    <xdr:ext cx="393700" cy="248285"/>
    <xdr:sp macro="" textlink="">
      <xdr:nvSpPr>
        <xdr:cNvPr id="893" name="n_4aveValue【庁舎】&#10;有形固定資産減価償却率"/>
        <xdr:cNvSpPr txBox="1"/>
      </xdr:nvSpPr>
      <xdr:spPr>
        <a:xfrm>
          <a:off x="11061065" y="17314545"/>
          <a:ext cx="393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155575</xdr:rowOff>
    </xdr:from>
    <xdr:ext cx="393700" cy="250825"/>
    <xdr:sp macro="" textlink="">
      <xdr:nvSpPr>
        <xdr:cNvPr id="894" name="n_1mainValue【庁舎】&#10;有形固定資産減価償却率"/>
        <xdr:cNvSpPr txBox="1"/>
      </xdr:nvSpPr>
      <xdr:spPr>
        <a:xfrm>
          <a:off x="13386435" y="17643475"/>
          <a:ext cx="393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6985</xdr:rowOff>
    </xdr:from>
    <xdr:ext cx="393700" cy="250825"/>
    <xdr:sp macro="" textlink="">
      <xdr:nvSpPr>
        <xdr:cNvPr id="895" name="n_2mainValue【庁舎】&#10;有形固定資産減価償却率"/>
        <xdr:cNvSpPr txBox="1"/>
      </xdr:nvSpPr>
      <xdr:spPr>
        <a:xfrm>
          <a:off x="12627610" y="17666335"/>
          <a:ext cx="393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170180</xdr:rowOff>
    </xdr:from>
    <xdr:ext cx="393700" cy="259080"/>
    <xdr:sp macro="" textlink="">
      <xdr:nvSpPr>
        <xdr:cNvPr id="896" name="n_3mainValue【庁舎】&#10;有形固定資産減価償却率"/>
        <xdr:cNvSpPr txBox="1"/>
      </xdr:nvSpPr>
      <xdr:spPr>
        <a:xfrm>
          <a:off x="11856085" y="17658080"/>
          <a:ext cx="393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167005</xdr:rowOff>
    </xdr:from>
    <xdr:ext cx="393700" cy="250825"/>
    <xdr:sp macro="" textlink="">
      <xdr:nvSpPr>
        <xdr:cNvPr id="897" name="n_4mainValue【庁舎】&#10;有形固定資産減価償却率"/>
        <xdr:cNvSpPr txBox="1"/>
      </xdr:nvSpPr>
      <xdr:spPr>
        <a:xfrm>
          <a:off x="11061065" y="17654905"/>
          <a:ext cx="393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603248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61594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61594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703451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703451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1803654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1803654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603248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06" name="テキスト ボックス 905"/>
        <xdr:cNvSpPr txBox="1"/>
      </xdr:nvSpPr>
      <xdr:spPr>
        <a:xfrm>
          <a:off x="16017875"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603248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7360" cy="259080"/>
    <xdr:sp macro="" textlink="">
      <xdr:nvSpPr>
        <xdr:cNvPr id="908" name="テキスト ボックス 907"/>
        <xdr:cNvSpPr txBox="1"/>
      </xdr:nvSpPr>
      <xdr:spPr>
        <a:xfrm>
          <a:off x="1563560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9" name="直線コネクタ 908"/>
        <xdr:cNvCxnSpPr/>
      </xdr:nvCxnSpPr>
      <xdr:spPr>
        <a:xfrm>
          <a:off x="16032480" y="18249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910" name="テキスト ボックス 909"/>
        <xdr:cNvSpPr txBox="1"/>
      </xdr:nvSpPr>
      <xdr:spPr>
        <a:xfrm>
          <a:off x="15635605" y="1810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11" name="直線コネクタ 910"/>
        <xdr:cNvCxnSpPr/>
      </xdr:nvCxnSpPr>
      <xdr:spPr>
        <a:xfrm>
          <a:off x="16032480" y="17792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912" name="テキスト ボックス 911"/>
        <xdr:cNvSpPr txBox="1"/>
      </xdr:nvSpPr>
      <xdr:spPr>
        <a:xfrm>
          <a:off x="15635605" y="17650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3" name="直線コネクタ 912"/>
        <xdr:cNvCxnSpPr/>
      </xdr:nvCxnSpPr>
      <xdr:spPr>
        <a:xfrm>
          <a:off x="16032480" y="17335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914" name="テキスト ボックス 913"/>
        <xdr:cNvSpPr txBox="1"/>
      </xdr:nvSpPr>
      <xdr:spPr>
        <a:xfrm>
          <a:off x="15635605"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5" name="直線コネクタ 914"/>
        <xdr:cNvCxnSpPr/>
      </xdr:nvCxnSpPr>
      <xdr:spPr>
        <a:xfrm>
          <a:off x="16032480" y="16878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916" name="テキスト ボックス 915"/>
        <xdr:cNvSpPr txBox="1"/>
      </xdr:nvSpPr>
      <xdr:spPr>
        <a:xfrm>
          <a:off x="15635605" y="1673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603248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18" name="テキスト ボックス 917"/>
        <xdr:cNvSpPr txBox="1"/>
      </xdr:nvSpPr>
      <xdr:spPr>
        <a:xfrm>
          <a:off x="15635605"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603248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114935</xdr:rowOff>
    </xdr:from>
    <xdr:to xmlns:xdr="http://schemas.openxmlformats.org/drawingml/2006/spreadsheetDrawing">
      <xdr:col>116</xdr:col>
      <xdr:colOff>62865</xdr:colOff>
      <xdr:row>108</xdr:row>
      <xdr:rowOff>30480</xdr:rowOff>
    </xdr:to>
    <xdr:cxnSp macro="">
      <xdr:nvCxnSpPr>
        <xdr:cNvPr id="920" name="直線コネクタ 919"/>
        <xdr:cNvCxnSpPr/>
      </xdr:nvCxnSpPr>
      <xdr:spPr>
        <a:xfrm flipV="1">
          <a:off x="19435445" y="1674558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34290</xdr:rowOff>
    </xdr:from>
    <xdr:ext cx="458470" cy="259080"/>
    <xdr:sp macro="" textlink="">
      <xdr:nvSpPr>
        <xdr:cNvPr id="921" name="【庁舎】&#10;一人当たり面積最小値テキスト"/>
        <xdr:cNvSpPr txBox="1"/>
      </xdr:nvSpPr>
      <xdr:spPr>
        <a:xfrm>
          <a:off x="19474180" y="182079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30480</xdr:rowOff>
    </xdr:from>
    <xdr:to xmlns:xdr="http://schemas.openxmlformats.org/drawingml/2006/spreadsheetDrawing">
      <xdr:col>116</xdr:col>
      <xdr:colOff>152400</xdr:colOff>
      <xdr:row>108</xdr:row>
      <xdr:rowOff>30480</xdr:rowOff>
    </xdr:to>
    <xdr:cxnSp macro="">
      <xdr:nvCxnSpPr>
        <xdr:cNvPr id="922" name="直線コネクタ 921"/>
        <xdr:cNvCxnSpPr/>
      </xdr:nvCxnSpPr>
      <xdr:spPr>
        <a:xfrm>
          <a:off x="19370675" y="182041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61595</xdr:rowOff>
    </xdr:from>
    <xdr:ext cx="458470" cy="259080"/>
    <xdr:sp macro="" textlink="">
      <xdr:nvSpPr>
        <xdr:cNvPr id="923" name="【庁舎】&#10;一人当たり面積最大値テキスト"/>
        <xdr:cNvSpPr txBox="1"/>
      </xdr:nvSpPr>
      <xdr:spPr>
        <a:xfrm>
          <a:off x="19474180" y="165207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114935</xdr:rowOff>
    </xdr:from>
    <xdr:to xmlns:xdr="http://schemas.openxmlformats.org/drawingml/2006/spreadsheetDrawing">
      <xdr:col>116</xdr:col>
      <xdr:colOff>152400</xdr:colOff>
      <xdr:row>99</xdr:row>
      <xdr:rowOff>114935</xdr:rowOff>
    </xdr:to>
    <xdr:cxnSp macro="">
      <xdr:nvCxnSpPr>
        <xdr:cNvPr id="924" name="直線コネクタ 923"/>
        <xdr:cNvCxnSpPr/>
      </xdr:nvCxnSpPr>
      <xdr:spPr>
        <a:xfrm>
          <a:off x="19370675" y="167455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78105</xdr:rowOff>
    </xdr:from>
    <xdr:ext cx="458470" cy="248285"/>
    <xdr:sp macro="" textlink="">
      <xdr:nvSpPr>
        <xdr:cNvPr id="925" name="【庁舎】&#10;一人当たり面積平均値テキスト"/>
        <xdr:cNvSpPr txBox="1"/>
      </xdr:nvSpPr>
      <xdr:spPr>
        <a:xfrm>
          <a:off x="19474180" y="17566005"/>
          <a:ext cx="4584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55245</xdr:rowOff>
    </xdr:from>
    <xdr:to xmlns:xdr="http://schemas.openxmlformats.org/drawingml/2006/spreadsheetDrawing">
      <xdr:col>116</xdr:col>
      <xdr:colOff>114300</xdr:colOff>
      <xdr:row>105</xdr:row>
      <xdr:rowOff>156845</xdr:rowOff>
    </xdr:to>
    <xdr:sp macro="" textlink="">
      <xdr:nvSpPr>
        <xdr:cNvPr id="926" name="フローチャート: 判断 925"/>
        <xdr:cNvSpPr/>
      </xdr:nvSpPr>
      <xdr:spPr>
        <a:xfrm>
          <a:off x="19385280" y="1771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59690</xdr:rowOff>
    </xdr:from>
    <xdr:to xmlns:xdr="http://schemas.openxmlformats.org/drawingml/2006/spreadsheetDrawing">
      <xdr:col>112</xdr:col>
      <xdr:colOff>38100</xdr:colOff>
      <xdr:row>105</xdr:row>
      <xdr:rowOff>161290</xdr:rowOff>
    </xdr:to>
    <xdr:sp macro="" textlink="">
      <xdr:nvSpPr>
        <xdr:cNvPr id="927" name="フローチャート: 判断 926"/>
        <xdr:cNvSpPr/>
      </xdr:nvSpPr>
      <xdr:spPr>
        <a:xfrm>
          <a:off x="18664555" y="177190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109855</xdr:rowOff>
    </xdr:from>
    <xdr:to xmlns:xdr="http://schemas.openxmlformats.org/drawingml/2006/spreadsheetDrawing">
      <xdr:col>107</xdr:col>
      <xdr:colOff>101600</xdr:colOff>
      <xdr:row>106</xdr:row>
      <xdr:rowOff>40640</xdr:rowOff>
    </xdr:to>
    <xdr:sp macro="" textlink="">
      <xdr:nvSpPr>
        <xdr:cNvPr id="928" name="フローチャート: 判断 927"/>
        <xdr:cNvSpPr/>
      </xdr:nvSpPr>
      <xdr:spPr>
        <a:xfrm>
          <a:off x="17869535" y="1776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109855</xdr:rowOff>
    </xdr:from>
    <xdr:to xmlns:xdr="http://schemas.openxmlformats.org/drawingml/2006/spreadsheetDrawing">
      <xdr:col>102</xdr:col>
      <xdr:colOff>165100</xdr:colOff>
      <xdr:row>106</xdr:row>
      <xdr:rowOff>40640</xdr:rowOff>
    </xdr:to>
    <xdr:sp macro="" textlink="">
      <xdr:nvSpPr>
        <xdr:cNvPr id="929" name="フローチャート: 判断 928"/>
        <xdr:cNvSpPr/>
      </xdr:nvSpPr>
      <xdr:spPr>
        <a:xfrm>
          <a:off x="17098010" y="1776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930" name="フローチャート: 判断 929"/>
        <xdr:cNvSpPr/>
      </xdr:nvSpPr>
      <xdr:spPr>
        <a:xfrm>
          <a:off x="16326485" y="177876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1926907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111</xdr:row>
      <xdr:rowOff>16510</xdr:rowOff>
    </xdr:from>
    <xdr:ext cx="762000" cy="259080"/>
    <xdr:sp macro="" textlink="">
      <xdr:nvSpPr>
        <xdr:cNvPr id="932" name="テキスト ボックス 931"/>
        <xdr:cNvSpPr txBox="1"/>
      </xdr:nvSpPr>
      <xdr:spPr>
        <a:xfrm>
          <a:off x="185375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0570" cy="259080"/>
    <xdr:sp macro="" textlink="">
      <xdr:nvSpPr>
        <xdr:cNvPr id="933" name="テキスト ボックス 932"/>
        <xdr:cNvSpPr txBox="1"/>
      </xdr:nvSpPr>
      <xdr:spPr>
        <a:xfrm>
          <a:off x="17753330"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0570" cy="259080"/>
    <xdr:sp macro="" textlink="">
      <xdr:nvSpPr>
        <xdr:cNvPr id="934" name="テキスト ボックス 933"/>
        <xdr:cNvSpPr txBox="1"/>
      </xdr:nvSpPr>
      <xdr:spPr>
        <a:xfrm>
          <a:off x="16981805" y="18704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111</xdr:row>
      <xdr:rowOff>16510</xdr:rowOff>
    </xdr:from>
    <xdr:ext cx="762000" cy="259080"/>
    <xdr:sp macro="" textlink="">
      <xdr:nvSpPr>
        <xdr:cNvPr id="935" name="テキスト ボックス 934"/>
        <xdr:cNvSpPr txBox="1"/>
      </xdr:nvSpPr>
      <xdr:spPr>
        <a:xfrm>
          <a:off x="1619948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128270</xdr:rowOff>
    </xdr:from>
    <xdr:to xmlns:xdr="http://schemas.openxmlformats.org/drawingml/2006/spreadsheetDrawing">
      <xdr:col>116</xdr:col>
      <xdr:colOff>114300</xdr:colOff>
      <xdr:row>106</xdr:row>
      <xdr:rowOff>58420</xdr:rowOff>
    </xdr:to>
    <xdr:sp macro="" textlink="">
      <xdr:nvSpPr>
        <xdr:cNvPr id="936" name="楕円 935"/>
        <xdr:cNvSpPr/>
      </xdr:nvSpPr>
      <xdr:spPr>
        <a:xfrm>
          <a:off x="193852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106680</xdr:rowOff>
    </xdr:from>
    <xdr:ext cx="458470" cy="259080"/>
    <xdr:sp macro="" textlink="">
      <xdr:nvSpPr>
        <xdr:cNvPr id="937" name="【庁舎】&#10;一人当たり面積該当値テキスト"/>
        <xdr:cNvSpPr txBox="1"/>
      </xdr:nvSpPr>
      <xdr:spPr>
        <a:xfrm>
          <a:off x="19474180" y="177660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137160</xdr:rowOff>
    </xdr:from>
    <xdr:to xmlns:xdr="http://schemas.openxmlformats.org/drawingml/2006/spreadsheetDrawing">
      <xdr:col>112</xdr:col>
      <xdr:colOff>38100</xdr:colOff>
      <xdr:row>106</xdr:row>
      <xdr:rowOff>67310</xdr:rowOff>
    </xdr:to>
    <xdr:sp macro="" textlink="">
      <xdr:nvSpPr>
        <xdr:cNvPr id="938" name="楕円 937"/>
        <xdr:cNvSpPr/>
      </xdr:nvSpPr>
      <xdr:spPr>
        <a:xfrm>
          <a:off x="18664555" y="177965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106</xdr:row>
      <xdr:rowOff>7620</xdr:rowOff>
    </xdr:from>
    <xdr:to xmlns:xdr="http://schemas.openxmlformats.org/drawingml/2006/spreadsheetDrawing">
      <xdr:col>116</xdr:col>
      <xdr:colOff>63500</xdr:colOff>
      <xdr:row>106</xdr:row>
      <xdr:rowOff>16510</xdr:rowOff>
    </xdr:to>
    <xdr:cxnSp macro="">
      <xdr:nvCxnSpPr>
        <xdr:cNvPr id="939" name="直線コネクタ 938"/>
        <xdr:cNvCxnSpPr/>
      </xdr:nvCxnSpPr>
      <xdr:spPr>
        <a:xfrm flipV="1">
          <a:off x="18704560" y="17838420"/>
          <a:ext cx="7315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119380</xdr:rowOff>
    </xdr:from>
    <xdr:to xmlns:xdr="http://schemas.openxmlformats.org/drawingml/2006/spreadsheetDrawing">
      <xdr:col>107</xdr:col>
      <xdr:colOff>101600</xdr:colOff>
      <xdr:row>106</xdr:row>
      <xdr:rowOff>49530</xdr:rowOff>
    </xdr:to>
    <xdr:sp macro="" textlink="">
      <xdr:nvSpPr>
        <xdr:cNvPr id="940" name="楕円 939"/>
        <xdr:cNvSpPr/>
      </xdr:nvSpPr>
      <xdr:spPr>
        <a:xfrm>
          <a:off x="17869535"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170180</xdr:rowOff>
    </xdr:from>
    <xdr:to xmlns:xdr="http://schemas.openxmlformats.org/drawingml/2006/spreadsheetDrawing">
      <xdr:col>111</xdr:col>
      <xdr:colOff>167005</xdr:colOff>
      <xdr:row>106</xdr:row>
      <xdr:rowOff>16510</xdr:rowOff>
    </xdr:to>
    <xdr:cxnSp macro="">
      <xdr:nvCxnSpPr>
        <xdr:cNvPr id="941" name="直線コネクタ 940"/>
        <xdr:cNvCxnSpPr/>
      </xdr:nvCxnSpPr>
      <xdr:spPr>
        <a:xfrm>
          <a:off x="17920335" y="17829530"/>
          <a:ext cx="7842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165100</xdr:rowOff>
    </xdr:from>
    <xdr:to xmlns:xdr="http://schemas.openxmlformats.org/drawingml/2006/spreadsheetDrawing">
      <xdr:col>102</xdr:col>
      <xdr:colOff>165100</xdr:colOff>
      <xdr:row>106</xdr:row>
      <xdr:rowOff>95250</xdr:rowOff>
    </xdr:to>
    <xdr:sp macro="" textlink="">
      <xdr:nvSpPr>
        <xdr:cNvPr id="942" name="楕円 941"/>
        <xdr:cNvSpPr/>
      </xdr:nvSpPr>
      <xdr:spPr>
        <a:xfrm>
          <a:off x="1709801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170180</xdr:rowOff>
    </xdr:from>
    <xdr:to xmlns:xdr="http://schemas.openxmlformats.org/drawingml/2006/spreadsheetDrawing">
      <xdr:col>107</xdr:col>
      <xdr:colOff>50800</xdr:colOff>
      <xdr:row>106</xdr:row>
      <xdr:rowOff>44450</xdr:rowOff>
    </xdr:to>
    <xdr:cxnSp macro="">
      <xdr:nvCxnSpPr>
        <xdr:cNvPr id="943" name="直線コネクタ 942"/>
        <xdr:cNvCxnSpPr/>
      </xdr:nvCxnSpPr>
      <xdr:spPr>
        <a:xfrm flipV="1">
          <a:off x="17148810" y="17829530"/>
          <a:ext cx="7715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165100</xdr:rowOff>
    </xdr:from>
    <xdr:to xmlns:xdr="http://schemas.openxmlformats.org/drawingml/2006/spreadsheetDrawing">
      <xdr:col>98</xdr:col>
      <xdr:colOff>38100</xdr:colOff>
      <xdr:row>106</xdr:row>
      <xdr:rowOff>95250</xdr:rowOff>
    </xdr:to>
    <xdr:sp macro="" textlink="">
      <xdr:nvSpPr>
        <xdr:cNvPr id="944" name="楕円 943"/>
        <xdr:cNvSpPr/>
      </xdr:nvSpPr>
      <xdr:spPr>
        <a:xfrm>
          <a:off x="16326485" y="178244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106</xdr:row>
      <xdr:rowOff>44450</xdr:rowOff>
    </xdr:from>
    <xdr:to xmlns:xdr="http://schemas.openxmlformats.org/drawingml/2006/spreadsheetDrawing">
      <xdr:col>102</xdr:col>
      <xdr:colOff>114300</xdr:colOff>
      <xdr:row>106</xdr:row>
      <xdr:rowOff>44450</xdr:rowOff>
    </xdr:to>
    <xdr:cxnSp macro="">
      <xdr:nvCxnSpPr>
        <xdr:cNvPr id="945" name="直線コネクタ 944"/>
        <xdr:cNvCxnSpPr/>
      </xdr:nvCxnSpPr>
      <xdr:spPr>
        <a:xfrm>
          <a:off x="16366490" y="178752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xdr:rowOff>
    </xdr:from>
    <xdr:ext cx="458470" cy="251460"/>
    <xdr:sp macro="" textlink="">
      <xdr:nvSpPr>
        <xdr:cNvPr id="946" name="n_1aveValue【庁舎】&#10;一人当たり面積"/>
        <xdr:cNvSpPr txBox="1"/>
      </xdr:nvSpPr>
      <xdr:spPr>
        <a:xfrm>
          <a:off x="18491200" y="1749425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56515</xdr:rowOff>
    </xdr:from>
    <xdr:ext cx="469900" cy="258445"/>
    <xdr:sp macro="" textlink="">
      <xdr:nvSpPr>
        <xdr:cNvPr id="947" name="n_2aveValue【庁舎】&#10;一人当たり面積"/>
        <xdr:cNvSpPr txBox="1"/>
      </xdr:nvSpPr>
      <xdr:spPr>
        <a:xfrm>
          <a:off x="17708880" y="17544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56515</xdr:rowOff>
    </xdr:from>
    <xdr:ext cx="469900" cy="258445"/>
    <xdr:sp macro="" textlink="">
      <xdr:nvSpPr>
        <xdr:cNvPr id="948" name="n_3aveValue【庁舎】&#10;一人当たり面積"/>
        <xdr:cNvSpPr txBox="1"/>
      </xdr:nvSpPr>
      <xdr:spPr>
        <a:xfrm>
          <a:off x="16937355" y="17544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9900" cy="251460"/>
    <xdr:sp macro="" textlink="">
      <xdr:nvSpPr>
        <xdr:cNvPr id="949" name="n_4aveValue【庁舎】&#10;一人当たり面積"/>
        <xdr:cNvSpPr txBox="1"/>
      </xdr:nvSpPr>
      <xdr:spPr>
        <a:xfrm>
          <a:off x="16165830" y="175628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58420</xdr:rowOff>
    </xdr:from>
    <xdr:ext cx="458470" cy="259080"/>
    <xdr:sp macro="" textlink="">
      <xdr:nvSpPr>
        <xdr:cNvPr id="950" name="n_1mainValue【庁舎】&#10;一人当たり面積"/>
        <xdr:cNvSpPr txBox="1"/>
      </xdr:nvSpPr>
      <xdr:spPr>
        <a:xfrm>
          <a:off x="18491200" y="178892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40640</xdr:rowOff>
    </xdr:from>
    <xdr:ext cx="469900" cy="251460"/>
    <xdr:sp macro="" textlink="">
      <xdr:nvSpPr>
        <xdr:cNvPr id="951" name="n_2mainValue【庁舎】&#10;一人当たり面積"/>
        <xdr:cNvSpPr txBox="1"/>
      </xdr:nvSpPr>
      <xdr:spPr>
        <a:xfrm>
          <a:off x="17708880" y="178714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86360</xdr:rowOff>
    </xdr:from>
    <xdr:ext cx="469900" cy="251460"/>
    <xdr:sp macro="" textlink="">
      <xdr:nvSpPr>
        <xdr:cNvPr id="952" name="n_3mainValue【庁舎】&#10;一人当たり面積"/>
        <xdr:cNvSpPr txBox="1"/>
      </xdr:nvSpPr>
      <xdr:spPr>
        <a:xfrm>
          <a:off x="16937355" y="17917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86360</xdr:rowOff>
    </xdr:from>
    <xdr:ext cx="469900" cy="251460"/>
    <xdr:sp macro="" textlink="">
      <xdr:nvSpPr>
        <xdr:cNvPr id="953" name="n_4mainValue【庁舎】&#10;一人当たり面積"/>
        <xdr:cNvSpPr txBox="1"/>
      </xdr:nvSpPr>
      <xdr:spPr>
        <a:xfrm>
          <a:off x="16165830" y="17917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668020" y="19088100"/>
          <a:ext cx="195249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668020" y="19151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744220" y="19405600"/>
          <a:ext cx="193598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図書館】の有形固定資産減価償却率は、令和4年度に中央図書館の建物の長寿命化工事を行ったため、前年度と比較して9.6％低下した。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【一般廃棄物処理施設】は、類似団体と比較して高い数値であるが、</a:t>
          </a:r>
          <a:r>
            <a:rPr kumimoji="1" lang="ja-JP" altLang="en-US" sz="1300">
              <a:solidFill>
                <a:sysClr val="windowText" lastClr="000000"/>
              </a:solidFill>
              <a:latin typeface="ＭＳ Ｐゴシック"/>
              <a:ea typeface="ＭＳ Ｐゴシック"/>
            </a:rPr>
            <a:t>令和5年度に焼却施設灰出コンベヤ室更新工事を予定しているため、抑制される見込みである。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【保健センター・保健所】の有形固定資産減価償却率は、令和元年度から令和2年度にかけて保健センターの長寿命化工事を終えたため、今後は上昇傾向が見込まれる。前年度と比較して2.0％上昇した。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【庁舎】の有形固定資産減価償却率は、</a:t>
          </a:r>
          <a:r>
            <a:rPr kumimoji="1" lang="ja-JP" altLang="en-US" sz="1300">
              <a:solidFill>
                <a:sysClr val="windowText" lastClr="000000"/>
              </a:solidFill>
              <a:latin typeface="ＭＳ Ｐゴシック"/>
              <a:ea typeface="ＭＳ Ｐゴシック"/>
            </a:rPr>
            <a:t/>
          </a:r>
          <a:r>
            <a:rPr kumimoji="1" lang="ja-JP" altLang="en-US" sz="1300">
              <a:solidFill>
                <a:sysClr val="windowText" lastClr="000000"/>
              </a:solidFill>
              <a:latin typeface="ＭＳ Ｐゴシック"/>
              <a:ea typeface="ＭＳ Ｐゴシック"/>
            </a:rPr>
            <a:t>令和4年度に庁舎外構工事を実施したが、</a:t>
          </a:r>
          <a:r>
            <a:rPr kumimoji="1" lang="ja-JP" altLang="en-US" sz="1300">
              <a:solidFill>
                <a:sysClr val="windowText" lastClr="000000"/>
              </a:solidFill>
              <a:latin typeface="ＭＳ Ｐゴシック"/>
              <a:ea typeface="ＭＳ Ｐゴシック"/>
            </a:rPr>
            <a:t>建物の</a:t>
          </a:r>
          <a:r>
            <a:rPr kumimoji="1" lang="ja-JP" altLang="en-US" sz="1300">
              <a:solidFill>
                <a:sysClr val="windowText" lastClr="000000"/>
              </a:solidFill>
              <a:latin typeface="ＭＳ Ｐゴシック"/>
              <a:ea typeface="ＭＳ Ｐゴシック"/>
            </a:rPr>
            <a:t>減価償却額を下回ったため、前年度と比較して0.9％上昇した。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【消防施設】の有形固定資産減価償却率は、</a:t>
          </a:r>
          <a:r>
            <a:rPr kumimoji="1" lang="ja-JP" altLang="en-US" sz="1300">
              <a:solidFill>
                <a:sysClr val="windowText" lastClr="000000"/>
              </a:solidFill>
              <a:latin typeface="ＭＳ Ｐゴシック"/>
              <a:ea typeface="ＭＳ Ｐゴシック"/>
            </a:rPr>
            <a:t>令和5年度に中央消防署庁舎長寿命化工事を予定しているため、抑制される見込みである。</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4845" y="409575"/>
          <a:ext cx="1149921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303240" y="396875"/>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328640" y="422275"/>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354040" y="447040"/>
          <a:ext cx="34747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765145" y="396875"/>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790545" y="422275"/>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815945" y="447040"/>
          <a:ext cx="232283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8190" y="1179195"/>
          <a:ext cx="873506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73760" y="121094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87245" y="1210945"/>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84855" y="1210945"/>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71060" y="122936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506210" y="122936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721600" y="122936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71060" y="2049145"/>
          <a:ext cx="18351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69710" y="2049145"/>
          <a:ext cx="311213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714865" y="1179195"/>
          <a:ext cx="129730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930130" y="12420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930130" y="150304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930130" y="1825625"/>
          <a:ext cx="115189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91065" y="132842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7171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91065" y="180086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7171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91065" y="217360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825990" y="127952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825990" y="15398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798560" cy="253365"/>
    <xdr:sp macro="" textlink="">
      <xdr:nvSpPr>
        <xdr:cNvPr id="29" name="テキスト ボックス 28"/>
        <xdr:cNvSpPr txBox="1"/>
      </xdr:nvSpPr>
      <xdr:spPr>
        <a:xfrm>
          <a:off x="702945" y="2943225"/>
          <a:ext cx="87985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9176385" cy="253365"/>
    <xdr:sp macro="" textlink="">
      <xdr:nvSpPr>
        <xdr:cNvPr id="30" name="テキスト ボックス 29"/>
        <xdr:cNvSpPr txBox="1"/>
      </xdr:nvSpPr>
      <xdr:spPr>
        <a:xfrm>
          <a:off x="702945" y="3190875"/>
          <a:ext cx="91763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86995</xdr:rowOff>
    </xdr:from>
    <xdr:ext cx="5746115" cy="240665"/>
    <xdr:sp macro="" textlink="">
      <xdr:nvSpPr>
        <xdr:cNvPr id="31" name="テキスト ボックス 30"/>
        <xdr:cNvSpPr txBox="1"/>
      </xdr:nvSpPr>
      <xdr:spPr>
        <a:xfrm>
          <a:off x="702945" y="3439795"/>
          <a:ext cx="57461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12835" cy="253365"/>
    <xdr:sp macro="" textlink="">
      <xdr:nvSpPr>
        <xdr:cNvPr id="32" name="テキスト ボックス 31"/>
        <xdr:cNvSpPr txBox="1"/>
      </xdr:nvSpPr>
      <xdr:spPr>
        <a:xfrm>
          <a:off x="702945" y="3688080"/>
          <a:ext cx="87128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80645</xdr:rowOff>
    </xdr:from>
    <xdr:ext cx="5948680" cy="253365"/>
    <xdr:sp macro="" textlink="">
      <xdr:nvSpPr>
        <xdr:cNvPr id="33" name="テキスト ボックス 32"/>
        <xdr:cNvSpPr txBox="1"/>
      </xdr:nvSpPr>
      <xdr:spPr>
        <a:xfrm>
          <a:off x="702945" y="3936365"/>
          <a:ext cx="59486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161925</xdr:rowOff>
    </xdr:from>
    <xdr:ext cx="8133715" cy="240665"/>
    <xdr:sp macro="" textlink="">
      <xdr:nvSpPr>
        <xdr:cNvPr id="34" name="テキスト ボックス 33"/>
        <xdr:cNvSpPr txBox="1"/>
      </xdr:nvSpPr>
      <xdr:spPr>
        <a:xfrm>
          <a:off x="702945" y="4185285"/>
          <a:ext cx="81337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74295</xdr:rowOff>
    </xdr:from>
    <xdr:ext cx="8747125" cy="403225"/>
    <xdr:sp macro="" textlink="">
      <xdr:nvSpPr>
        <xdr:cNvPr id="35" name="テキスト ボックス 34"/>
        <xdr:cNvSpPr txBox="1"/>
      </xdr:nvSpPr>
      <xdr:spPr>
        <a:xfrm>
          <a:off x="702945" y="4432935"/>
          <a:ext cx="8747125" cy="403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294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1270" cy="302260"/>
    <xdr:sp macro="" textlink="">
      <xdr:nvSpPr>
        <xdr:cNvPr id="37" name="テキスト ボックス 36"/>
        <xdr:cNvSpPr txBox="1"/>
      </xdr:nvSpPr>
      <xdr:spPr>
        <a:xfrm>
          <a:off x="1619250" y="5258435"/>
          <a:ext cx="127127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9730" cy="350520"/>
    <xdr:sp macro="" textlink="">
      <xdr:nvSpPr>
        <xdr:cNvPr id="38" name="テキスト ボックス 37"/>
        <xdr:cNvSpPr txBox="1"/>
      </xdr:nvSpPr>
      <xdr:spPr>
        <a:xfrm>
          <a:off x="2880995" y="5234305"/>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54320" y="51536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54320" y="53397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4784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4784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7054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7054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70294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8132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81320" y="564959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88635" y="5960745"/>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rgbClr val="FF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令和4年度の基準財政収入額は、</a:t>
          </a:r>
          <a:r>
            <a:rPr kumimoji="1" lang="ja-JP" altLang="ja-JP" sz="1250">
              <a:solidFill>
                <a:sysClr val="windowText" lastClr="000000"/>
              </a:solidFill>
              <a:effectLst/>
              <a:latin typeface="ＭＳ Ｐゴシック"/>
              <a:ea typeface="ＭＳ Ｐゴシック"/>
              <a:cs typeface="+mn-cs"/>
            </a:rPr>
            <a:t>法人市民税の</a:t>
          </a:r>
          <a:r>
            <a:rPr kumimoji="1" lang="ja-JP" altLang="en-US" sz="1250">
              <a:solidFill>
                <a:sysClr val="windowText" lastClr="000000"/>
              </a:solidFill>
              <a:effectLst/>
              <a:latin typeface="ＭＳ Ｐゴシック"/>
              <a:ea typeface="ＭＳ Ｐゴシック"/>
              <a:cs typeface="+mn-cs"/>
            </a:rPr>
            <a:t>企業</a:t>
          </a:r>
          <a:r>
            <a:rPr kumimoji="1" lang="ja-JP" altLang="ja-JP" sz="1250">
              <a:solidFill>
                <a:sysClr val="windowText" lastClr="000000"/>
              </a:solidFill>
              <a:effectLst/>
              <a:latin typeface="ＭＳ Ｐゴシック"/>
              <a:ea typeface="ＭＳ Ｐゴシック"/>
              <a:cs typeface="+mn-cs"/>
            </a:rPr>
            <a:t>業績好調</a:t>
          </a:r>
          <a:r>
            <a:rPr kumimoji="1" lang="ja-JP" altLang="en-US" sz="1250">
              <a:solidFill>
                <a:sysClr val="windowText" lastClr="000000"/>
              </a:solidFill>
              <a:effectLst/>
              <a:latin typeface="ＭＳ Ｐゴシック"/>
              <a:ea typeface="ＭＳ Ｐゴシック"/>
              <a:cs typeface="+mn-cs"/>
            </a:rPr>
            <a:t>及び固定資産税（家屋）の平均単価の上昇などで約7.7億円の増加となった。基準財政需要額は、臨時経済対策費の算定や臨時財政対策債発行可能額が抑制されたことを要因として、約18.8億円増加</a:t>
          </a:r>
          <a:r>
            <a:rPr kumimoji="1" lang="ja-JP" altLang="ja-JP" sz="1250">
              <a:solidFill>
                <a:sysClr val="windowText" lastClr="000000"/>
              </a:solidFill>
              <a:effectLst/>
              <a:latin typeface="ＭＳ Ｐゴシック"/>
              <a:ea typeface="ＭＳ Ｐゴシック"/>
              <a:cs typeface="+mn-cs"/>
            </a:rPr>
            <a:t>した。数値は減少傾向にあるが</a:t>
          </a:r>
          <a:r>
            <a:rPr kumimoji="1" lang="ja-JP" altLang="en-US" sz="1250">
              <a:solidFill>
                <a:sysClr val="windowText" lastClr="000000"/>
              </a:solidFill>
              <a:effectLst/>
              <a:latin typeface="ＭＳ Ｐゴシック"/>
              <a:ea typeface="ＭＳ Ｐゴシック"/>
              <a:cs typeface="+mn-cs"/>
            </a:rPr>
            <a:t>、</a:t>
          </a:r>
          <a:r>
            <a:rPr kumimoji="1" lang="ja-JP" altLang="ja-JP" sz="1250">
              <a:solidFill>
                <a:sysClr val="windowText" lastClr="000000"/>
              </a:solidFill>
              <a:effectLst/>
              <a:latin typeface="ＭＳ Ｐゴシック"/>
              <a:ea typeface="ＭＳ Ｐゴシック"/>
              <a:cs typeface="+mn-cs"/>
            </a:rPr>
            <a:t>全国、県、類似団体内の各平均を上回り推移している。</a:t>
          </a:r>
          <a:endParaRPr kumimoji="1" lang="ja-JP" altLang="en-US" sz="1250">
            <a:solidFill>
              <a:sysClr val="windowText" lastClr="000000"/>
            </a:solidFill>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今後も事務</a:t>
          </a:r>
          <a:r>
            <a:rPr kumimoji="1" lang="ja-JP" altLang="en-US" sz="1250">
              <a:solidFill>
                <a:sysClr val="windowText" lastClr="000000"/>
              </a:solidFill>
              <a:effectLst/>
              <a:latin typeface="ＭＳ Ｐゴシック"/>
              <a:ea typeface="ＭＳ Ｐゴシック"/>
              <a:cs typeface="+mn-cs"/>
            </a:rPr>
            <a:t>事業</a:t>
          </a:r>
          <a:r>
            <a:rPr kumimoji="1" lang="ja-JP" altLang="ja-JP" sz="1250">
              <a:solidFill>
                <a:sysClr val="windowText" lastClr="000000"/>
              </a:solidFill>
              <a:effectLst/>
              <a:latin typeface="ＭＳ Ｐゴシック"/>
              <a:ea typeface="ＭＳ Ｐゴシック"/>
              <a:cs typeface="+mn-cs"/>
            </a:rPr>
            <a:t>の合理化</a:t>
          </a:r>
          <a:r>
            <a:rPr kumimoji="1" lang="ja-JP" altLang="en-US" sz="1250">
              <a:solidFill>
                <a:sysClr val="windowText" lastClr="000000"/>
              </a:solidFill>
              <a:effectLst/>
              <a:latin typeface="ＭＳ Ｐゴシック"/>
              <a:ea typeface="ＭＳ Ｐゴシック"/>
              <a:cs typeface="+mn-cs"/>
            </a:rPr>
            <a:t>、職員数</a:t>
          </a:r>
          <a:r>
            <a:rPr kumimoji="1" lang="ja-JP" altLang="ja-JP" sz="1250">
              <a:solidFill>
                <a:sysClr val="windowText" lastClr="000000"/>
              </a:solidFill>
              <a:effectLst/>
              <a:latin typeface="ＭＳ Ｐゴシック"/>
              <a:ea typeface="ＭＳ Ｐゴシック"/>
              <a:cs typeface="+mn-cs"/>
            </a:rPr>
            <a:t>の</a:t>
          </a:r>
          <a:r>
            <a:rPr kumimoji="1" lang="ja-JP" altLang="en-US" sz="1250">
              <a:solidFill>
                <a:sysClr val="windowText" lastClr="000000"/>
              </a:solidFill>
              <a:effectLst/>
              <a:latin typeface="ＭＳ Ｐゴシック"/>
              <a:ea typeface="ＭＳ Ｐゴシック"/>
              <a:cs typeface="+mn-cs"/>
            </a:rPr>
            <a:t>適正管理</a:t>
          </a:r>
          <a:r>
            <a:rPr kumimoji="1" lang="ja-JP" altLang="ja-JP" sz="1250">
              <a:solidFill>
                <a:sysClr val="windowText" lastClr="000000"/>
              </a:solidFill>
              <a:effectLst/>
              <a:latin typeface="ＭＳ Ｐゴシック"/>
              <a:ea typeface="ＭＳ Ｐゴシック"/>
              <a:cs typeface="+mn-cs"/>
            </a:rPr>
            <a:t>など歳出の抑制を図り、税収の徴収率</a:t>
          </a:r>
          <a:r>
            <a:rPr kumimoji="1" lang="ja-JP" altLang="en-US" sz="1250">
              <a:solidFill>
                <a:sysClr val="windowText" lastClr="000000"/>
              </a:solidFill>
              <a:effectLst/>
              <a:latin typeface="ＭＳ Ｐゴシック"/>
              <a:ea typeface="ＭＳ Ｐゴシック"/>
              <a:cs typeface="+mn-cs"/>
            </a:rPr>
            <a:t>の</a:t>
          </a:r>
          <a:r>
            <a:rPr kumimoji="1" lang="ja-JP" altLang="ja-JP" sz="1250">
              <a:solidFill>
                <a:sysClr val="windowText" lastClr="000000"/>
              </a:solidFill>
              <a:effectLst/>
              <a:latin typeface="ＭＳ Ｐゴシック"/>
              <a:ea typeface="ＭＳ Ｐゴシック"/>
              <a:cs typeface="+mn-cs"/>
            </a:rPr>
            <a:t>維持</a:t>
          </a:r>
          <a:r>
            <a:rPr kumimoji="1" lang="ja-JP" altLang="en-US" sz="1250">
              <a:solidFill>
                <a:sysClr val="windowText" lastClr="000000"/>
              </a:solidFill>
              <a:effectLst/>
              <a:latin typeface="ＭＳ Ｐゴシック"/>
              <a:ea typeface="ＭＳ Ｐゴシック"/>
              <a:cs typeface="+mn-cs"/>
            </a:rPr>
            <a:t>、</a:t>
          </a:r>
          <a:r>
            <a:rPr kumimoji="1" lang="ja-JP" altLang="ja-JP" sz="1250">
              <a:solidFill>
                <a:sysClr val="windowText" lastClr="000000"/>
              </a:solidFill>
              <a:effectLst/>
              <a:latin typeface="ＭＳ Ｐゴシック"/>
              <a:ea typeface="ＭＳ Ｐゴシック"/>
              <a:cs typeface="+mn-cs"/>
            </a:rPr>
            <a:t>徴収業務の強化など、安定した財政基盤の強化に努める。</a:t>
          </a:r>
          <a:endParaRPr kumimoji="1" lang="ja-JP" altLang="en-US" sz="125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70294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0030"/>
    <xdr:sp macro="" textlink="">
      <xdr:nvSpPr>
        <xdr:cNvPr id="50" name="テキスト ボックス 49"/>
        <xdr:cNvSpPr txBox="1"/>
      </xdr:nvSpPr>
      <xdr:spPr>
        <a:xfrm>
          <a:off x="0" y="78708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70294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294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70294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70294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294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0665"/>
    <xdr:sp macro="" textlink="">
      <xdr:nvSpPr>
        <xdr:cNvPr id="60" name="テキスト ボックス 59"/>
        <xdr:cNvSpPr txBox="1"/>
      </xdr:nvSpPr>
      <xdr:spPr>
        <a:xfrm>
          <a:off x="0" y="590423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70294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0665"/>
    <xdr:sp macro="" textlink="">
      <xdr:nvSpPr>
        <xdr:cNvPr id="62" name="テキスト ボックス 61"/>
        <xdr:cNvSpPr txBox="1"/>
      </xdr:nvSpPr>
      <xdr:spPr>
        <a:xfrm>
          <a:off x="0" y="551116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70294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57785</xdr:rowOff>
    </xdr:from>
    <xdr:to xmlns:xdr="http://schemas.openxmlformats.org/drawingml/2006/spreadsheetDrawing">
      <xdr:col>23</xdr:col>
      <xdr:colOff>133350</xdr:colOff>
      <xdr:row>44</xdr:row>
      <xdr:rowOff>82550</xdr:rowOff>
    </xdr:to>
    <xdr:cxnSp macro="">
      <xdr:nvCxnSpPr>
        <xdr:cNvPr id="64" name="直線コネクタ 63"/>
        <xdr:cNvCxnSpPr/>
      </xdr:nvCxnSpPr>
      <xdr:spPr>
        <a:xfrm flipV="1">
          <a:off x="4500245" y="592518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55245</xdr:rowOff>
    </xdr:from>
    <xdr:ext cx="750570" cy="252730"/>
    <xdr:sp macro="" textlink="">
      <xdr:nvSpPr>
        <xdr:cNvPr id="65" name="財政力最小値テキスト"/>
        <xdr:cNvSpPr txBox="1"/>
      </xdr:nvSpPr>
      <xdr:spPr>
        <a:xfrm>
          <a:off x="4569460" y="7431405"/>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82550</xdr:rowOff>
    </xdr:from>
    <xdr:to xmlns:xdr="http://schemas.openxmlformats.org/drawingml/2006/spreadsheetDrawing">
      <xdr:col>24</xdr:col>
      <xdr:colOff>12700</xdr:colOff>
      <xdr:row>44</xdr:row>
      <xdr:rowOff>82550</xdr:rowOff>
    </xdr:to>
    <xdr:cxnSp macro="">
      <xdr:nvCxnSpPr>
        <xdr:cNvPr id="66" name="直線コネクタ 65"/>
        <xdr:cNvCxnSpPr/>
      </xdr:nvCxnSpPr>
      <xdr:spPr>
        <a:xfrm>
          <a:off x="4411345" y="7458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142240</xdr:rowOff>
    </xdr:from>
    <xdr:ext cx="750570" cy="240665"/>
    <xdr:sp macro="" textlink="">
      <xdr:nvSpPr>
        <xdr:cNvPr id="67" name="財政力最大値テキスト"/>
        <xdr:cNvSpPr txBox="1"/>
      </xdr:nvSpPr>
      <xdr:spPr>
        <a:xfrm>
          <a:off x="4569460" y="56743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57785</xdr:rowOff>
    </xdr:from>
    <xdr:to xmlns:xdr="http://schemas.openxmlformats.org/drawingml/2006/spreadsheetDrawing">
      <xdr:col>24</xdr:col>
      <xdr:colOff>12700</xdr:colOff>
      <xdr:row>35</xdr:row>
      <xdr:rowOff>57785</xdr:rowOff>
    </xdr:to>
    <xdr:cxnSp macro="">
      <xdr:nvCxnSpPr>
        <xdr:cNvPr id="68" name="直線コネクタ 67"/>
        <xdr:cNvCxnSpPr/>
      </xdr:nvCxnSpPr>
      <xdr:spPr>
        <a:xfrm>
          <a:off x="4411345" y="5925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95250</xdr:rowOff>
    </xdr:from>
    <xdr:to xmlns:xdr="http://schemas.openxmlformats.org/drawingml/2006/spreadsheetDrawing">
      <xdr:col>23</xdr:col>
      <xdr:colOff>133350</xdr:colOff>
      <xdr:row>39</xdr:row>
      <xdr:rowOff>153670</xdr:rowOff>
    </xdr:to>
    <xdr:cxnSp macro="">
      <xdr:nvCxnSpPr>
        <xdr:cNvPr id="69" name="直線コネクタ 68"/>
        <xdr:cNvCxnSpPr/>
      </xdr:nvCxnSpPr>
      <xdr:spPr>
        <a:xfrm>
          <a:off x="3740785" y="6633210"/>
          <a:ext cx="7594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106680</xdr:rowOff>
    </xdr:from>
    <xdr:ext cx="750570" cy="240665"/>
    <xdr:sp macro="" textlink="">
      <xdr:nvSpPr>
        <xdr:cNvPr id="70" name="財政力平均値テキスト"/>
        <xdr:cNvSpPr txBox="1"/>
      </xdr:nvSpPr>
      <xdr:spPr>
        <a:xfrm>
          <a:off x="4569460" y="6812280"/>
          <a:ext cx="7505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133350</xdr:rowOff>
    </xdr:from>
    <xdr:to xmlns:xdr="http://schemas.openxmlformats.org/drawingml/2006/spreadsheetDrawing">
      <xdr:col>23</xdr:col>
      <xdr:colOff>184150</xdr:colOff>
      <xdr:row>41</xdr:row>
      <xdr:rowOff>64770</xdr:rowOff>
    </xdr:to>
    <xdr:sp macro="" textlink="">
      <xdr:nvSpPr>
        <xdr:cNvPr id="71" name="フローチャート: 判断 70"/>
        <xdr:cNvSpPr/>
      </xdr:nvSpPr>
      <xdr:spPr>
        <a:xfrm>
          <a:off x="4449445" y="6838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55880</xdr:rowOff>
    </xdr:from>
    <xdr:to xmlns:xdr="http://schemas.openxmlformats.org/drawingml/2006/spreadsheetDrawing">
      <xdr:col>19</xdr:col>
      <xdr:colOff>133350</xdr:colOff>
      <xdr:row>39</xdr:row>
      <xdr:rowOff>95250</xdr:rowOff>
    </xdr:to>
    <xdr:cxnSp macro="">
      <xdr:nvCxnSpPr>
        <xdr:cNvPr id="72" name="直線コネクタ 71"/>
        <xdr:cNvCxnSpPr/>
      </xdr:nvCxnSpPr>
      <xdr:spPr>
        <a:xfrm>
          <a:off x="2930525" y="6593840"/>
          <a:ext cx="8102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113665</xdr:rowOff>
    </xdr:from>
    <xdr:to xmlns:xdr="http://schemas.openxmlformats.org/drawingml/2006/spreadsheetDrawing">
      <xdr:col>19</xdr:col>
      <xdr:colOff>184150</xdr:colOff>
      <xdr:row>41</xdr:row>
      <xdr:rowOff>45085</xdr:rowOff>
    </xdr:to>
    <xdr:sp macro="" textlink="">
      <xdr:nvSpPr>
        <xdr:cNvPr id="73" name="フローチャート: 判断 72"/>
        <xdr:cNvSpPr/>
      </xdr:nvSpPr>
      <xdr:spPr>
        <a:xfrm>
          <a:off x="3689985" y="681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30480</xdr:rowOff>
    </xdr:from>
    <xdr:ext cx="736600" cy="240665"/>
    <xdr:sp macro="" textlink="">
      <xdr:nvSpPr>
        <xdr:cNvPr id="74" name="テキスト ボックス 73"/>
        <xdr:cNvSpPr txBox="1"/>
      </xdr:nvSpPr>
      <xdr:spPr>
        <a:xfrm>
          <a:off x="3399155" y="690372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55880</xdr:rowOff>
    </xdr:from>
    <xdr:to xmlns:xdr="http://schemas.openxmlformats.org/drawingml/2006/spreadsheetDrawing">
      <xdr:col>15</xdr:col>
      <xdr:colOff>82550</xdr:colOff>
      <xdr:row>39</xdr:row>
      <xdr:rowOff>55880</xdr:rowOff>
    </xdr:to>
    <xdr:cxnSp macro="">
      <xdr:nvCxnSpPr>
        <xdr:cNvPr id="75" name="直線コネクタ 74"/>
        <xdr:cNvCxnSpPr/>
      </xdr:nvCxnSpPr>
      <xdr:spPr>
        <a:xfrm>
          <a:off x="2120265" y="659384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35560</xdr:rowOff>
    </xdr:from>
    <xdr:to xmlns:xdr="http://schemas.openxmlformats.org/drawingml/2006/spreadsheetDrawing">
      <xdr:col>15</xdr:col>
      <xdr:colOff>133350</xdr:colOff>
      <xdr:row>40</xdr:row>
      <xdr:rowOff>134620</xdr:rowOff>
    </xdr:to>
    <xdr:sp macro="" textlink="">
      <xdr:nvSpPr>
        <xdr:cNvPr id="76" name="フローチャート: 判断 75"/>
        <xdr:cNvSpPr/>
      </xdr:nvSpPr>
      <xdr:spPr>
        <a:xfrm>
          <a:off x="2879725" y="6741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119380</xdr:rowOff>
    </xdr:from>
    <xdr:ext cx="749300" cy="253365"/>
    <xdr:sp macro="" textlink="">
      <xdr:nvSpPr>
        <xdr:cNvPr id="77" name="テキスト ボックス 76"/>
        <xdr:cNvSpPr txBox="1"/>
      </xdr:nvSpPr>
      <xdr:spPr>
        <a:xfrm>
          <a:off x="2588895" y="682498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39</xdr:row>
      <xdr:rowOff>36195</xdr:rowOff>
    </xdr:from>
    <xdr:to xmlns:xdr="http://schemas.openxmlformats.org/drawingml/2006/spreadsheetDrawing">
      <xdr:col>11</xdr:col>
      <xdr:colOff>31750</xdr:colOff>
      <xdr:row>39</xdr:row>
      <xdr:rowOff>55880</xdr:rowOff>
    </xdr:to>
    <xdr:cxnSp macro="">
      <xdr:nvCxnSpPr>
        <xdr:cNvPr id="78" name="直線コネクタ 77"/>
        <xdr:cNvCxnSpPr/>
      </xdr:nvCxnSpPr>
      <xdr:spPr>
        <a:xfrm>
          <a:off x="1327785" y="6574155"/>
          <a:ext cx="7924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15875</xdr:rowOff>
    </xdr:from>
    <xdr:to xmlns:xdr="http://schemas.openxmlformats.org/drawingml/2006/spreadsheetDrawing">
      <xdr:col>11</xdr:col>
      <xdr:colOff>82550</xdr:colOff>
      <xdr:row>40</xdr:row>
      <xdr:rowOff>114935</xdr:rowOff>
    </xdr:to>
    <xdr:sp macro="" textlink="">
      <xdr:nvSpPr>
        <xdr:cNvPr id="79" name="フローチャート: 判断 78"/>
        <xdr:cNvSpPr/>
      </xdr:nvSpPr>
      <xdr:spPr>
        <a:xfrm>
          <a:off x="2087245" y="672147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99695</xdr:rowOff>
    </xdr:from>
    <xdr:ext cx="750570" cy="252730"/>
    <xdr:sp macro="" textlink="">
      <xdr:nvSpPr>
        <xdr:cNvPr id="80" name="テキスト ボックス 79"/>
        <xdr:cNvSpPr txBox="1"/>
      </xdr:nvSpPr>
      <xdr:spPr>
        <a:xfrm>
          <a:off x="1778635" y="6805295"/>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163195</xdr:rowOff>
    </xdr:from>
    <xdr:to xmlns:xdr="http://schemas.openxmlformats.org/drawingml/2006/spreadsheetDrawing">
      <xdr:col>7</xdr:col>
      <xdr:colOff>31750</xdr:colOff>
      <xdr:row>40</xdr:row>
      <xdr:rowOff>95250</xdr:rowOff>
    </xdr:to>
    <xdr:sp macro="" textlink="">
      <xdr:nvSpPr>
        <xdr:cNvPr id="81" name="フローチャート: 判断 80"/>
        <xdr:cNvSpPr/>
      </xdr:nvSpPr>
      <xdr:spPr>
        <a:xfrm>
          <a:off x="1278890" y="670115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80010</xdr:rowOff>
    </xdr:from>
    <xdr:ext cx="760730" cy="253365"/>
    <xdr:sp macro="" textlink="">
      <xdr:nvSpPr>
        <xdr:cNvPr id="82" name="テキスト ボックス 81"/>
        <xdr:cNvSpPr txBox="1"/>
      </xdr:nvSpPr>
      <xdr:spPr>
        <a:xfrm>
          <a:off x="968375" y="678561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50570" cy="240665"/>
    <xdr:sp macro="" textlink="">
      <xdr:nvSpPr>
        <xdr:cNvPr id="83" name="テキスト ボックス 82"/>
        <xdr:cNvSpPr txBox="1"/>
      </xdr:nvSpPr>
      <xdr:spPr>
        <a:xfrm>
          <a:off x="4304030"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50570" cy="240665"/>
    <xdr:sp macro="" textlink="">
      <xdr:nvSpPr>
        <xdr:cNvPr id="84" name="テキスト ボックス 83"/>
        <xdr:cNvSpPr txBox="1"/>
      </xdr:nvSpPr>
      <xdr:spPr>
        <a:xfrm>
          <a:off x="3544570"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60730" cy="240665"/>
    <xdr:sp macro="" textlink="">
      <xdr:nvSpPr>
        <xdr:cNvPr id="85" name="テキスト ボックス 84"/>
        <xdr:cNvSpPr txBox="1"/>
      </xdr:nvSpPr>
      <xdr:spPr>
        <a:xfrm>
          <a:off x="2734310" y="800735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0665"/>
    <xdr:sp macro="" textlink="">
      <xdr:nvSpPr>
        <xdr:cNvPr id="86" name="テキスト ボックス 85"/>
        <xdr:cNvSpPr txBox="1"/>
      </xdr:nvSpPr>
      <xdr:spPr>
        <a:xfrm>
          <a:off x="1924050" y="800735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50570" cy="240665"/>
    <xdr:sp macro="" textlink="">
      <xdr:nvSpPr>
        <xdr:cNvPr id="87" name="テキスト ボックス 86"/>
        <xdr:cNvSpPr txBox="1"/>
      </xdr:nvSpPr>
      <xdr:spPr>
        <a:xfrm>
          <a:off x="1133475"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104775</xdr:rowOff>
    </xdr:from>
    <xdr:to xmlns:xdr="http://schemas.openxmlformats.org/drawingml/2006/spreadsheetDrawing">
      <xdr:col>23</xdr:col>
      <xdr:colOff>184150</xdr:colOff>
      <xdr:row>40</xdr:row>
      <xdr:rowOff>36195</xdr:rowOff>
    </xdr:to>
    <xdr:sp macro="" textlink="">
      <xdr:nvSpPr>
        <xdr:cNvPr id="88" name="楕円 87"/>
        <xdr:cNvSpPr/>
      </xdr:nvSpPr>
      <xdr:spPr>
        <a:xfrm>
          <a:off x="4449445" y="6642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120015</xdr:rowOff>
    </xdr:from>
    <xdr:ext cx="750570" cy="253365"/>
    <xdr:sp macro="" textlink="">
      <xdr:nvSpPr>
        <xdr:cNvPr id="89" name="財政力該当値テキスト"/>
        <xdr:cNvSpPr txBox="1"/>
      </xdr:nvSpPr>
      <xdr:spPr>
        <a:xfrm>
          <a:off x="4569460" y="649033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45085</xdr:rowOff>
    </xdr:from>
    <xdr:to xmlns:xdr="http://schemas.openxmlformats.org/drawingml/2006/spreadsheetDrawing">
      <xdr:col>19</xdr:col>
      <xdr:colOff>184150</xdr:colOff>
      <xdr:row>39</xdr:row>
      <xdr:rowOff>144780</xdr:rowOff>
    </xdr:to>
    <xdr:sp macro="" textlink="">
      <xdr:nvSpPr>
        <xdr:cNvPr id="90" name="楕円 89"/>
        <xdr:cNvSpPr/>
      </xdr:nvSpPr>
      <xdr:spPr>
        <a:xfrm>
          <a:off x="3689985" y="6583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154305</xdr:rowOff>
    </xdr:from>
    <xdr:ext cx="736600" cy="253365"/>
    <xdr:sp macro="" textlink="">
      <xdr:nvSpPr>
        <xdr:cNvPr id="91" name="テキスト ボックス 90"/>
        <xdr:cNvSpPr txBox="1"/>
      </xdr:nvSpPr>
      <xdr:spPr>
        <a:xfrm>
          <a:off x="3399155" y="63569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5715</xdr:rowOff>
    </xdr:from>
    <xdr:to xmlns:xdr="http://schemas.openxmlformats.org/drawingml/2006/spreadsheetDrawing">
      <xdr:col>15</xdr:col>
      <xdr:colOff>133350</xdr:colOff>
      <xdr:row>39</xdr:row>
      <xdr:rowOff>106045</xdr:rowOff>
    </xdr:to>
    <xdr:sp macro="" textlink="">
      <xdr:nvSpPr>
        <xdr:cNvPr id="92" name="楕円 91"/>
        <xdr:cNvSpPr/>
      </xdr:nvSpPr>
      <xdr:spPr>
        <a:xfrm>
          <a:off x="2879725" y="6543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115570</xdr:rowOff>
    </xdr:from>
    <xdr:ext cx="749300" cy="253365"/>
    <xdr:sp macro="" textlink="">
      <xdr:nvSpPr>
        <xdr:cNvPr id="93" name="テキスト ボックス 92"/>
        <xdr:cNvSpPr txBox="1"/>
      </xdr:nvSpPr>
      <xdr:spPr>
        <a:xfrm>
          <a:off x="2588895" y="631825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39</xdr:row>
      <xdr:rowOff>5715</xdr:rowOff>
    </xdr:from>
    <xdr:to xmlns:xdr="http://schemas.openxmlformats.org/drawingml/2006/spreadsheetDrawing">
      <xdr:col>11</xdr:col>
      <xdr:colOff>82550</xdr:colOff>
      <xdr:row>39</xdr:row>
      <xdr:rowOff>106045</xdr:rowOff>
    </xdr:to>
    <xdr:sp macro="" textlink="">
      <xdr:nvSpPr>
        <xdr:cNvPr id="94" name="楕円 93"/>
        <xdr:cNvSpPr/>
      </xdr:nvSpPr>
      <xdr:spPr>
        <a:xfrm>
          <a:off x="2087245" y="654367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115570</xdr:rowOff>
    </xdr:from>
    <xdr:ext cx="750570" cy="253365"/>
    <xdr:sp macro="" textlink="">
      <xdr:nvSpPr>
        <xdr:cNvPr id="95" name="テキスト ボックス 94"/>
        <xdr:cNvSpPr txBox="1"/>
      </xdr:nvSpPr>
      <xdr:spPr>
        <a:xfrm>
          <a:off x="1778635" y="631825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153670</xdr:rowOff>
    </xdr:from>
    <xdr:to xmlns:xdr="http://schemas.openxmlformats.org/drawingml/2006/spreadsheetDrawing">
      <xdr:col>7</xdr:col>
      <xdr:colOff>31750</xdr:colOff>
      <xdr:row>39</xdr:row>
      <xdr:rowOff>85725</xdr:rowOff>
    </xdr:to>
    <xdr:sp macro="" textlink="">
      <xdr:nvSpPr>
        <xdr:cNvPr id="96" name="楕円 95"/>
        <xdr:cNvSpPr/>
      </xdr:nvSpPr>
      <xdr:spPr>
        <a:xfrm>
          <a:off x="1278890" y="65239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95250</xdr:rowOff>
    </xdr:from>
    <xdr:ext cx="760730" cy="253365"/>
    <xdr:sp macro="" textlink="">
      <xdr:nvSpPr>
        <xdr:cNvPr id="97" name="テキスト ボックス 96"/>
        <xdr:cNvSpPr txBox="1"/>
      </xdr:nvSpPr>
      <xdr:spPr>
        <a:xfrm>
          <a:off x="968375" y="629793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70294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27480" cy="302260"/>
    <xdr:sp macro="" textlink="">
      <xdr:nvSpPr>
        <xdr:cNvPr id="99" name="テキスト ボックス 98"/>
        <xdr:cNvSpPr txBox="1"/>
      </xdr:nvSpPr>
      <xdr:spPr>
        <a:xfrm>
          <a:off x="1536065" y="8983980"/>
          <a:ext cx="14274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38300" cy="345440"/>
    <xdr:sp macro="" textlink="">
      <xdr:nvSpPr>
        <xdr:cNvPr id="100" name="テキスト ボックス 99"/>
        <xdr:cNvSpPr txBox="1"/>
      </xdr:nvSpPr>
      <xdr:spPr>
        <a:xfrm>
          <a:off x="2964180" y="8959215"/>
          <a:ext cx="16383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54320" y="88792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54320" y="90652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4784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4784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7054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7054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294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8132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81320" y="9375140"/>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88635" y="9685655"/>
          <a:ext cx="523240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rgbClr val="FF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令和4年度は、</a:t>
          </a:r>
          <a:r>
            <a:rPr kumimoji="1" lang="ja-JP" altLang="ja-JP" sz="1250">
              <a:solidFill>
                <a:sysClr val="windowText" lastClr="000000"/>
              </a:solidFill>
              <a:effectLst/>
              <a:latin typeface="ＭＳ Ｐゴシック"/>
              <a:ea typeface="ＭＳ Ｐゴシック"/>
              <a:cs typeface="+mn-cs"/>
            </a:rPr>
            <a:t>分母である経常一般財源等歳入は、市税（固定資産税の家屋及び償却資産など）が1.5億円、</a:t>
          </a:r>
          <a:r>
            <a:rPr kumimoji="1" lang="ja-JP" altLang="en-US" sz="1250">
              <a:solidFill>
                <a:sysClr val="windowText" lastClr="000000"/>
              </a:solidFill>
              <a:effectLst/>
              <a:latin typeface="ＭＳ Ｐゴシック"/>
              <a:ea typeface="ＭＳ Ｐゴシック"/>
              <a:cs typeface="+mn-cs"/>
            </a:rPr>
            <a:t>普通交付税が約2億円増加する一方、臨時財政対策債が約19.5億円減少したことを要因として、</a:t>
          </a:r>
          <a:r>
            <a:rPr kumimoji="1" lang="ja-JP" altLang="ja-JP" sz="1250">
              <a:solidFill>
                <a:sysClr val="windowText" lastClr="000000"/>
              </a:solidFill>
              <a:effectLst/>
              <a:latin typeface="ＭＳ Ｐゴシック"/>
              <a:ea typeface="ＭＳ Ｐゴシック"/>
              <a:cs typeface="+mn-cs"/>
            </a:rPr>
            <a:t>数値は、前年度比</a:t>
          </a:r>
          <a:r>
            <a:rPr kumimoji="1" lang="ja-JP" altLang="en-US" sz="1250">
              <a:solidFill>
                <a:sysClr val="windowText" lastClr="000000"/>
              </a:solidFill>
              <a:effectLst/>
              <a:latin typeface="ＭＳ Ｐゴシック"/>
              <a:ea typeface="ＭＳ Ｐゴシック"/>
              <a:cs typeface="+mn-cs"/>
            </a:rPr>
            <a:t>6.6ポイント増となり、</a:t>
          </a:r>
          <a:r>
            <a:rPr kumimoji="1" lang="ja-JP" altLang="ja-JP" sz="1250">
              <a:solidFill>
                <a:sysClr val="windowText" lastClr="000000"/>
              </a:solidFill>
              <a:effectLst/>
              <a:latin typeface="ＭＳ Ｐゴシック"/>
              <a:ea typeface="ＭＳ Ｐゴシック"/>
              <a:cs typeface="+mn-cs"/>
            </a:rPr>
            <a:t>全国、県、類似団体内の各平均より高い水準となっている。</a:t>
          </a:r>
          <a:endParaRPr kumimoji="1" lang="ja-JP" altLang="en-US" sz="1250">
            <a:solidFill>
              <a:sysClr val="windowText" lastClr="000000"/>
            </a:solidFill>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今後も、扶助費、補助費等は依然として増加することが見込まれる</a:t>
          </a:r>
          <a:r>
            <a:rPr kumimoji="1" lang="ja-JP" altLang="en-US" sz="1250">
              <a:solidFill>
                <a:sysClr val="windowText" lastClr="000000"/>
              </a:solidFill>
              <a:effectLst/>
              <a:latin typeface="ＭＳ Ｐゴシック"/>
              <a:ea typeface="ＭＳ Ｐゴシック"/>
              <a:cs typeface="+mn-cs"/>
            </a:rPr>
            <a:t>た</a:t>
          </a:r>
          <a:r>
            <a:rPr kumimoji="1" lang="ja-JP" altLang="ja-JP" sz="1250">
              <a:solidFill>
                <a:sysClr val="windowText" lastClr="000000"/>
              </a:solidFill>
              <a:effectLst/>
              <a:latin typeface="ＭＳ Ｐゴシック"/>
              <a:ea typeface="ＭＳ Ｐゴシック"/>
              <a:cs typeface="+mn-cs"/>
            </a:rPr>
            <a:t>め、引き続き行財政改革への取り組みとして経常的経費の抑制と市債発行の適正化に努める。</a:t>
          </a:r>
          <a:endParaRPr kumimoji="1" lang="ja-JP" altLang="en-US" sz="12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87020" cy="220345"/>
    <xdr:sp macro="" textlink="">
      <xdr:nvSpPr>
        <xdr:cNvPr id="111" name="テキスト ボックス 110"/>
        <xdr:cNvSpPr txBox="1"/>
      </xdr:nvSpPr>
      <xdr:spPr>
        <a:xfrm>
          <a:off x="664845" y="9189085"/>
          <a:ext cx="2870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1935"/>
    <xdr:sp macro="" textlink="">
      <xdr:nvSpPr>
        <xdr:cNvPr id="113" name="テキスト ボックス 112"/>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702945" y="111448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0665"/>
    <xdr:sp macro="" textlink="">
      <xdr:nvSpPr>
        <xdr:cNvPr id="115" name="テキスト ボックス 114"/>
        <xdr:cNvSpPr txBox="1"/>
      </xdr:nvSpPr>
      <xdr:spPr>
        <a:xfrm>
          <a:off x="0" y="1100582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702945" y="105556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702945" y="9965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0030"/>
    <xdr:sp macro="" textlink="">
      <xdr:nvSpPr>
        <xdr:cNvPr id="119" name="テキスト ボックス 118"/>
        <xdr:cNvSpPr txBox="1"/>
      </xdr:nvSpPr>
      <xdr:spPr>
        <a:xfrm>
          <a:off x="0" y="98266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70294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0665"/>
    <xdr:sp macro="" textlink="">
      <xdr:nvSpPr>
        <xdr:cNvPr id="121" name="テキスト ボックス 120"/>
        <xdr:cNvSpPr txBox="1"/>
      </xdr:nvSpPr>
      <xdr:spPr>
        <a:xfrm>
          <a:off x="0" y="92367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0294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109855</xdr:rowOff>
    </xdr:from>
    <xdr:to xmlns:xdr="http://schemas.openxmlformats.org/drawingml/2006/spreadsheetDrawing">
      <xdr:col>23</xdr:col>
      <xdr:colOff>133350</xdr:colOff>
      <xdr:row>66</xdr:row>
      <xdr:rowOff>145415</xdr:rowOff>
    </xdr:to>
    <xdr:cxnSp macro="">
      <xdr:nvCxnSpPr>
        <xdr:cNvPr id="123" name="直線コネクタ 122"/>
        <xdr:cNvCxnSpPr/>
      </xdr:nvCxnSpPr>
      <xdr:spPr>
        <a:xfrm flipV="1">
          <a:off x="4500245" y="10000615"/>
          <a:ext cx="0" cy="12090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118110</xdr:rowOff>
    </xdr:from>
    <xdr:ext cx="750570" cy="253365"/>
    <xdr:sp macro="" textlink="">
      <xdr:nvSpPr>
        <xdr:cNvPr id="124" name="財政構造の弾力性最小値テキスト"/>
        <xdr:cNvSpPr txBox="1"/>
      </xdr:nvSpPr>
      <xdr:spPr>
        <a:xfrm>
          <a:off x="4569460" y="1118235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145415</xdr:rowOff>
    </xdr:from>
    <xdr:to xmlns:xdr="http://schemas.openxmlformats.org/drawingml/2006/spreadsheetDrawing">
      <xdr:col>24</xdr:col>
      <xdr:colOff>12700</xdr:colOff>
      <xdr:row>66</xdr:row>
      <xdr:rowOff>145415</xdr:rowOff>
    </xdr:to>
    <xdr:cxnSp macro="">
      <xdr:nvCxnSpPr>
        <xdr:cNvPr id="125" name="直線コネクタ 124"/>
        <xdr:cNvCxnSpPr/>
      </xdr:nvCxnSpPr>
      <xdr:spPr>
        <a:xfrm>
          <a:off x="4411345" y="11209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26670</xdr:rowOff>
    </xdr:from>
    <xdr:ext cx="750570" cy="253365"/>
    <xdr:sp macro="" textlink="">
      <xdr:nvSpPr>
        <xdr:cNvPr id="126" name="財政構造の弾力性最大値テキスト"/>
        <xdr:cNvSpPr txBox="1"/>
      </xdr:nvSpPr>
      <xdr:spPr>
        <a:xfrm>
          <a:off x="4569460" y="974979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109855</xdr:rowOff>
    </xdr:from>
    <xdr:to xmlns:xdr="http://schemas.openxmlformats.org/drawingml/2006/spreadsheetDrawing">
      <xdr:col>24</xdr:col>
      <xdr:colOff>12700</xdr:colOff>
      <xdr:row>59</xdr:row>
      <xdr:rowOff>109855</xdr:rowOff>
    </xdr:to>
    <xdr:cxnSp macro="">
      <xdr:nvCxnSpPr>
        <xdr:cNvPr id="127" name="直線コネクタ 126"/>
        <xdr:cNvCxnSpPr/>
      </xdr:nvCxnSpPr>
      <xdr:spPr>
        <a:xfrm>
          <a:off x="4411345" y="100006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105410</xdr:rowOff>
    </xdr:from>
    <xdr:to xmlns:xdr="http://schemas.openxmlformats.org/drawingml/2006/spreadsheetDrawing">
      <xdr:col>23</xdr:col>
      <xdr:colOff>133350</xdr:colOff>
      <xdr:row>63</xdr:row>
      <xdr:rowOff>159385</xdr:rowOff>
    </xdr:to>
    <xdr:cxnSp macro="">
      <xdr:nvCxnSpPr>
        <xdr:cNvPr id="128" name="直線コネクタ 127"/>
        <xdr:cNvCxnSpPr/>
      </xdr:nvCxnSpPr>
      <xdr:spPr>
        <a:xfrm>
          <a:off x="3740785" y="10331450"/>
          <a:ext cx="759460" cy="389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140335</xdr:rowOff>
    </xdr:from>
    <xdr:ext cx="750570" cy="241935"/>
    <xdr:sp macro="" textlink="">
      <xdr:nvSpPr>
        <xdr:cNvPr id="129" name="財政構造の弾力性平均値テキスト"/>
        <xdr:cNvSpPr txBox="1"/>
      </xdr:nvSpPr>
      <xdr:spPr>
        <a:xfrm>
          <a:off x="4569460" y="10366375"/>
          <a:ext cx="7505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123825</xdr:rowOff>
    </xdr:from>
    <xdr:to xmlns:xdr="http://schemas.openxmlformats.org/drawingml/2006/spreadsheetDrawing">
      <xdr:col>23</xdr:col>
      <xdr:colOff>184150</xdr:colOff>
      <xdr:row>63</xdr:row>
      <xdr:rowOff>55245</xdr:rowOff>
    </xdr:to>
    <xdr:sp macro="" textlink="">
      <xdr:nvSpPr>
        <xdr:cNvPr id="130" name="フローチャート: 判断 129"/>
        <xdr:cNvSpPr/>
      </xdr:nvSpPr>
      <xdr:spPr>
        <a:xfrm>
          <a:off x="4449445" y="10517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105410</xdr:rowOff>
    </xdr:from>
    <xdr:to xmlns:xdr="http://schemas.openxmlformats.org/drawingml/2006/spreadsheetDrawing">
      <xdr:col>19</xdr:col>
      <xdr:colOff>133350</xdr:colOff>
      <xdr:row>63</xdr:row>
      <xdr:rowOff>5715</xdr:rowOff>
    </xdr:to>
    <xdr:cxnSp macro="">
      <xdr:nvCxnSpPr>
        <xdr:cNvPr id="131" name="直線コネクタ 130"/>
        <xdr:cNvCxnSpPr/>
      </xdr:nvCxnSpPr>
      <xdr:spPr>
        <a:xfrm flipV="1">
          <a:off x="2930525" y="10331450"/>
          <a:ext cx="81026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60960</xdr:rowOff>
    </xdr:from>
    <xdr:to xmlns:xdr="http://schemas.openxmlformats.org/drawingml/2006/spreadsheetDrawing">
      <xdr:col>19</xdr:col>
      <xdr:colOff>184150</xdr:colOff>
      <xdr:row>61</xdr:row>
      <xdr:rowOff>160655</xdr:rowOff>
    </xdr:to>
    <xdr:sp macro="" textlink="">
      <xdr:nvSpPr>
        <xdr:cNvPr id="132" name="フローチャート: 判断 131"/>
        <xdr:cNvSpPr/>
      </xdr:nvSpPr>
      <xdr:spPr>
        <a:xfrm>
          <a:off x="3689985" y="10287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146050</xdr:rowOff>
    </xdr:from>
    <xdr:ext cx="736600" cy="240665"/>
    <xdr:sp macro="" textlink="">
      <xdr:nvSpPr>
        <xdr:cNvPr id="133" name="テキスト ボックス 132"/>
        <xdr:cNvSpPr txBox="1"/>
      </xdr:nvSpPr>
      <xdr:spPr>
        <a:xfrm>
          <a:off x="3399155" y="1037209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60960</xdr:rowOff>
    </xdr:from>
    <xdr:to xmlns:xdr="http://schemas.openxmlformats.org/drawingml/2006/spreadsheetDrawing">
      <xdr:col>15</xdr:col>
      <xdr:colOff>82550</xdr:colOff>
      <xdr:row>63</xdr:row>
      <xdr:rowOff>5715</xdr:rowOff>
    </xdr:to>
    <xdr:cxnSp macro="">
      <xdr:nvCxnSpPr>
        <xdr:cNvPr id="134" name="直線コネクタ 133"/>
        <xdr:cNvCxnSpPr/>
      </xdr:nvCxnSpPr>
      <xdr:spPr>
        <a:xfrm>
          <a:off x="2120265" y="10454640"/>
          <a:ext cx="8102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26670</xdr:rowOff>
    </xdr:from>
    <xdr:to xmlns:xdr="http://schemas.openxmlformats.org/drawingml/2006/spreadsheetDrawing">
      <xdr:col>15</xdr:col>
      <xdr:colOff>133350</xdr:colOff>
      <xdr:row>63</xdr:row>
      <xdr:rowOff>126365</xdr:rowOff>
    </xdr:to>
    <xdr:sp macro="" textlink="">
      <xdr:nvSpPr>
        <xdr:cNvPr id="135" name="フローチャート: 判断 134"/>
        <xdr:cNvSpPr/>
      </xdr:nvSpPr>
      <xdr:spPr>
        <a:xfrm>
          <a:off x="2879725" y="10587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111125</xdr:rowOff>
    </xdr:from>
    <xdr:ext cx="749300" cy="252730"/>
    <xdr:sp macro="" textlink="">
      <xdr:nvSpPr>
        <xdr:cNvPr id="136" name="テキスト ボックス 135"/>
        <xdr:cNvSpPr txBox="1"/>
      </xdr:nvSpPr>
      <xdr:spPr>
        <a:xfrm>
          <a:off x="2588895" y="10672445"/>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61</xdr:row>
      <xdr:rowOff>87630</xdr:rowOff>
    </xdr:from>
    <xdr:to xmlns:xdr="http://schemas.openxmlformats.org/drawingml/2006/spreadsheetDrawing">
      <xdr:col>11</xdr:col>
      <xdr:colOff>31750</xdr:colOff>
      <xdr:row>62</xdr:row>
      <xdr:rowOff>60960</xdr:rowOff>
    </xdr:to>
    <xdr:cxnSp macro="">
      <xdr:nvCxnSpPr>
        <xdr:cNvPr id="137" name="直線コネクタ 136"/>
        <xdr:cNvCxnSpPr/>
      </xdr:nvCxnSpPr>
      <xdr:spPr>
        <a:xfrm>
          <a:off x="1327785" y="10313670"/>
          <a:ext cx="79248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63</xdr:row>
      <xdr:rowOff>8255</xdr:rowOff>
    </xdr:from>
    <xdr:to xmlns:xdr="http://schemas.openxmlformats.org/drawingml/2006/spreadsheetDrawing">
      <xdr:col>11</xdr:col>
      <xdr:colOff>82550</xdr:colOff>
      <xdr:row>63</xdr:row>
      <xdr:rowOff>107950</xdr:rowOff>
    </xdr:to>
    <xdr:sp macro="" textlink="">
      <xdr:nvSpPr>
        <xdr:cNvPr id="138" name="フローチャート: 判断 137"/>
        <xdr:cNvSpPr/>
      </xdr:nvSpPr>
      <xdr:spPr>
        <a:xfrm>
          <a:off x="2087245" y="1056957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93980</xdr:rowOff>
    </xdr:from>
    <xdr:ext cx="750570" cy="253365"/>
    <xdr:sp macro="" textlink="">
      <xdr:nvSpPr>
        <xdr:cNvPr id="139" name="テキスト ボックス 138"/>
        <xdr:cNvSpPr txBox="1"/>
      </xdr:nvSpPr>
      <xdr:spPr>
        <a:xfrm>
          <a:off x="1778635" y="1065530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88265</xdr:rowOff>
    </xdr:from>
    <xdr:to xmlns:xdr="http://schemas.openxmlformats.org/drawingml/2006/spreadsheetDrawing">
      <xdr:col>7</xdr:col>
      <xdr:colOff>31750</xdr:colOff>
      <xdr:row>63</xdr:row>
      <xdr:rowOff>19685</xdr:rowOff>
    </xdr:to>
    <xdr:sp macro="" textlink="">
      <xdr:nvSpPr>
        <xdr:cNvPr id="140" name="フローチャート: 判断 139"/>
        <xdr:cNvSpPr/>
      </xdr:nvSpPr>
      <xdr:spPr>
        <a:xfrm>
          <a:off x="1278890" y="1048194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5080</xdr:rowOff>
    </xdr:from>
    <xdr:ext cx="760730" cy="253365"/>
    <xdr:sp macro="" textlink="">
      <xdr:nvSpPr>
        <xdr:cNvPr id="141" name="テキスト ボックス 140"/>
        <xdr:cNvSpPr txBox="1"/>
      </xdr:nvSpPr>
      <xdr:spPr>
        <a:xfrm>
          <a:off x="968375" y="1056640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50570" cy="240665"/>
    <xdr:sp macro="" textlink="">
      <xdr:nvSpPr>
        <xdr:cNvPr id="142" name="テキスト ボックス 141"/>
        <xdr:cNvSpPr txBox="1"/>
      </xdr:nvSpPr>
      <xdr:spPr>
        <a:xfrm>
          <a:off x="4304030"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50570" cy="240665"/>
    <xdr:sp macro="" textlink="">
      <xdr:nvSpPr>
        <xdr:cNvPr id="143" name="テキスト ボックス 142"/>
        <xdr:cNvSpPr txBox="1"/>
      </xdr:nvSpPr>
      <xdr:spPr>
        <a:xfrm>
          <a:off x="3544570"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0730" cy="240665"/>
    <xdr:sp macro="" textlink="">
      <xdr:nvSpPr>
        <xdr:cNvPr id="144" name="テキスト ボックス 143"/>
        <xdr:cNvSpPr txBox="1"/>
      </xdr:nvSpPr>
      <xdr:spPr>
        <a:xfrm>
          <a:off x="2734310" y="1173226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0665"/>
    <xdr:sp macro="" textlink="">
      <xdr:nvSpPr>
        <xdr:cNvPr id="145" name="テキスト ボックス 144"/>
        <xdr:cNvSpPr txBox="1"/>
      </xdr:nvSpPr>
      <xdr:spPr>
        <a:xfrm>
          <a:off x="1924050" y="1173226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50570" cy="240665"/>
    <xdr:sp macro="" textlink="">
      <xdr:nvSpPr>
        <xdr:cNvPr id="146" name="テキスト ボックス 145"/>
        <xdr:cNvSpPr txBox="1"/>
      </xdr:nvSpPr>
      <xdr:spPr>
        <a:xfrm>
          <a:off x="1133475"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109220</xdr:rowOff>
    </xdr:from>
    <xdr:to xmlns:xdr="http://schemas.openxmlformats.org/drawingml/2006/spreadsheetDrawing">
      <xdr:col>23</xdr:col>
      <xdr:colOff>184150</xdr:colOff>
      <xdr:row>64</xdr:row>
      <xdr:rowOff>40640</xdr:rowOff>
    </xdr:to>
    <xdr:sp macro="" textlink="">
      <xdr:nvSpPr>
        <xdr:cNvPr id="147" name="楕円 146"/>
        <xdr:cNvSpPr/>
      </xdr:nvSpPr>
      <xdr:spPr>
        <a:xfrm>
          <a:off x="4449445" y="10670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81915</xdr:rowOff>
    </xdr:from>
    <xdr:ext cx="750570" cy="253365"/>
    <xdr:sp macro="" textlink="">
      <xdr:nvSpPr>
        <xdr:cNvPr id="148" name="財政構造の弾力性該当値テキスト"/>
        <xdr:cNvSpPr txBox="1"/>
      </xdr:nvSpPr>
      <xdr:spPr>
        <a:xfrm>
          <a:off x="4569460" y="1064323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55245</xdr:rowOff>
    </xdr:from>
    <xdr:to xmlns:xdr="http://schemas.openxmlformats.org/drawingml/2006/spreadsheetDrawing">
      <xdr:col>19</xdr:col>
      <xdr:colOff>184150</xdr:colOff>
      <xdr:row>61</xdr:row>
      <xdr:rowOff>154305</xdr:rowOff>
    </xdr:to>
    <xdr:sp macro="" textlink="">
      <xdr:nvSpPr>
        <xdr:cNvPr id="149" name="楕円 148"/>
        <xdr:cNvSpPr/>
      </xdr:nvSpPr>
      <xdr:spPr>
        <a:xfrm>
          <a:off x="3689985" y="10281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164465</xdr:rowOff>
    </xdr:from>
    <xdr:ext cx="736600" cy="240665"/>
    <xdr:sp macro="" textlink="">
      <xdr:nvSpPr>
        <xdr:cNvPr id="150" name="テキスト ボックス 149"/>
        <xdr:cNvSpPr txBox="1"/>
      </xdr:nvSpPr>
      <xdr:spPr>
        <a:xfrm>
          <a:off x="3399155" y="10055225"/>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123825</xdr:rowOff>
    </xdr:from>
    <xdr:to xmlns:xdr="http://schemas.openxmlformats.org/drawingml/2006/spreadsheetDrawing">
      <xdr:col>15</xdr:col>
      <xdr:colOff>133350</xdr:colOff>
      <xdr:row>63</xdr:row>
      <xdr:rowOff>55245</xdr:rowOff>
    </xdr:to>
    <xdr:sp macro="" textlink="">
      <xdr:nvSpPr>
        <xdr:cNvPr id="151" name="楕円 150"/>
        <xdr:cNvSpPr/>
      </xdr:nvSpPr>
      <xdr:spPr>
        <a:xfrm>
          <a:off x="2879725" y="10517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64770</xdr:rowOff>
    </xdr:from>
    <xdr:ext cx="749300" cy="253365"/>
    <xdr:sp macro="" textlink="">
      <xdr:nvSpPr>
        <xdr:cNvPr id="152" name="テキスト ボックス 151"/>
        <xdr:cNvSpPr txBox="1"/>
      </xdr:nvSpPr>
      <xdr:spPr>
        <a:xfrm>
          <a:off x="2588895" y="1029081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62</xdr:row>
      <xdr:rowOff>11430</xdr:rowOff>
    </xdr:from>
    <xdr:to xmlns:xdr="http://schemas.openxmlformats.org/drawingml/2006/spreadsheetDrawing">
      <xdr:col>11</xdr:col>
      <xdr:colOff>82550</xdr:colOff>
      <xdr:row>62</xdr:row>
      <xdr:rowOff>110490</xdr:rowOff>
    </xdr:to>
    <xdr:sp macro="" textlink="">
      <xdr:nvSpPr>
        <xdr:cNvPr id="153" name="楕円 152"/>
        <xdr:cNvSpPr/>
      </xdr:nvSpPr>
      <xdr:spPr>
        <a:xfrm>
          <a:off x="2087245" y="1040511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120650</xdr:rowOff>
    </xdr:from>
    <xdr:ext cx="750570" cy="253365"/>
    <xdr:sp macro="" textlink="">
      <xdr:nvSpPr>
        <xdr:cNvPr id="154" name="テキスト ボックス 153"/>
        <xdr:cNvSpPr txBox="1"/>
      </xdr:nvSpPr>
      <xdr:spPr>
        <a:xfrm>
          <a:off x="1778635" y="1017905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38100</xdr:rowOff>
    </xdr:from>
    <xdr:to xmlns:xdr="http://schemas.openxmlformats.org/drawingml/2006/spreadsheetDrawing">
      <xdr:col>7</xdr:col>
      <xdr:colOff>31750</xdr:colOff>
      <xdr:row>61</xdr:row>
      <xdr:rowOff>137160</xdr:rowOff>
    </xdr:to>
    <xdr:sp macro="" textlink="">
      <xdr:nvSpPr>
        <xdr:cNvPr id="155" name="楕円 154"/>
        <xdr:cNvSpPr/>
      </xdr:nvSpPr>
      <xdr:spPr>
        <a:xfrm>
          <a:off x="1278890" y="1026414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147320</xdr:rowOff>
    </xdr:from>
    <xdr:ext cx="760730" cy="240665"/>
    <xdr:sp macro="" textlink="">
      <xdr:nvSpPr>
        <xdr:cNvPr id="156" name="テキスト ボックス 155"/>
        <xdr:cNvSpPr txBox="1"/>
      </xdr:nvSpPr>
      <xdr:spPr>
        <a:xfrm>
          <a:off x="968375" y="1003808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70294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07385" cy="302895"/>
    <xdr:sp macro="" textlink="">
      <xdr:nvSpPr>
        <xdr:cNvPr id="158" name="テキスト ボックス 157"/>
        <xdr:cNvSpPr txBox="1"/>
      </xdr:nvSpPr>
      <xdr:spPr>
        <a:xfrm>
          <a:off x="744855" y="12709525"/>
          <a:ext cx="320738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38300" cy="351155"/>
    <xdr:sp macro="" textlink="">
      <xdr:nvSpPr>
        <xdr:cNvPr id="159" name="テキスト ボックス 158"/>
        <xdr:cNvSpPr txBox="1"/>
      </xdr:nvSpPr>
      <xdr:spPr>
        <a:xfrm>
          <a:off x="3775075" y="12684760"/>
          <a:ext cx="163830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[137,442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54320" y="126041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54320" y="127908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4784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4784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7054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7054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70294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8132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81320" y="1310068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88635" y="13411200"/>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人口一人当たりの金額は平成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から</a:t>
          </a:r>
          <a:r>
            <a:rPr kumimoji="1" lang="ja-JP" altLang="ja-JP" sz="1300">
              <a:solidFill>
                <a:sysClr val="windowText" lastClr="000000"/>
              </a:solidFill>
              <a:effectLst/>
              <a:latin typeface="ＭＳ Ｐゴシック"/>
              <a:ea typeface="ＭＳ Ｐゴシック"/>
              <a:cs typeface="+mn-cs"/>
            </a:rPr>
            <a:t>増加傾向にある</a:t>
          </a:r>
          <a:r>
            <a:rPr kumimoji="1" lang="ja-JP" altLang="en-US" sz="1300">
              <a:solidFill>
                <a:sysClr val="windowText" lastClr="000000"/>
              </a:solidFill>
              <a:effectLst/>
              <a:latin typeface="ＭＳ Ｐゴシック"/>
              <a:ea typeface="ＭＳ Ｐゴシック"/>
              <a:cs typeface="+mn-cs"/>
            </a:rPr>
            <a:t>が、本</a:t>
          </a:r>
          <a:r>
            <a:rPr kumimoji="1" lang="ja-JP" altLang="ja-JP" sz="1300">
              <a:solidFill>
                <a:sysClr val="windowText" lastClr="000000"/>
              </a:solidFill>
              <a:effectLst/>
              <a:latin typeface="ＭＳ Ｐゴシック"/>
              <a:ea typeface="ＭＳ Ｐゴシック"/>
              <a:cs typeface="+mn-cs"/>
            </a:rPr>
            <a:t>市の</a:t>
          </a:r>
          <a:r>
            <a:rPr kumimoji="1" lang="ja-JP" altLang="en-US" sz="1300">
              <a:solidFill>
                <a:sysClr val="windowText" lastClr="000000"/>
              </a:solidFill>
              <a:effectLst/>
              <a:latin typeface="ＭＳ Ｐゴシック"/>
              <a:ea typeface="ＭＳ Ｐゴシック"/>
              <a:cs typeface="+mn-cs"/>
            </a:rPr>
            <a:t>行政経営プランに基づく職員数の適正</a:t>
          </a:r>
          <a:r>
            <a:rPr kumimoji="1" lang="ja-JP" altLang="ja-JP" sz="1300">
              <a:solidFill>
                <a:sysClr val="windowText" lastClr="000000"/>
              </a:solidFill>
              <a:effectLst/>
              <a:latin typeface="ＭＳ Ｐゴシック"/>
              <a:ea typeface="ＭＳ Ｐゴシック"/>
              <a:cs typeface="+mn-cs"/>
            </a:rPr>
            <a:t>管理</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物件費等の抑制により、全国、県の各平均を下回っている。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しかし、令和4年度は、類似団体内の平均を上回り、今後は老朽化した公共施設の維持補修費の増加も予測されるため、引き続き</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事務の外部委託化など事務事業の合理化や人件費の適正化に努める。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38455" cy="220345"/>
    <xdr:sp macro="" textlink="">
      <xdr:nvSpPr>
        <xdr:cNvPr id="170" name="テキスト ボックス 169"/>
        <xdr:cNvSpPr txBox="1"/>
      </xdr:nvSpPr>
      <xdr:spPr>
        <a:xfrm>
          <a:off x="664845" y="12913995"/>
          <a:ext cx="3384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70294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1935"/>
    <xdr:sp macro="" textlink="">
      <xdr:nvSpPr>
        <xdr:cNvPr id="172" name="テキスト ボックス 171"/>
        <xdr:cNvSpPr txBox="1"/>
      </xdr:nvSpPr>
      <xdr:spPr>
        <a:xfrm>
          <a:off x="0" y="15321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702945" y="15123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3365"/>
    <xdr:sp macro="" textlink="">
      <xdr:nvSpPr>
        <xdr:cNvPr id="174" name="テキスト ボックス 173"/>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702945" y="1478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3365"/>
    <xdr:sp macro="" textlink="">
      <xdr:nvSpPr>
        <xdr:cNvPr id="176" name="テキスト ボックス 175"/>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702945" y="14448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78" name="テキスト ボックス 177"/>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702945" y="14112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0" name="テキスト ボックス 179"/>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702945" y="13775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2" name="テキスト ボックス 181"/>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702945" y="13437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4" name="テキスト ボックス 183"/>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70294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0665"/>
    <xdr:sp macro="" textlink="">
      <xdr:nvSpPr>
        <xdr:cNvPr id="186" name="テキスト ボックス 185"/>
        <xdr:cNvSpPr txBox="1"/>
      </xdr:nvSpPr>
      <xdr:spPr>
        <a:xfrm>
          <a:off x="0" y="1296162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70294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72390</xdr:rowOff>
    </xdr:from>
    <xdr:to xmlns:xdr="http://schemas.openxmlformats.org/drawingml/2006/spreadsheetDrawing">
      <xdr:col>23</xdr:col>
      <xdr:colOff>133350</xdr:colOff>
      <xdr:row>89</xdr:row>
      <xdr:rowOff>635</xdr:rowOff>
    </xdr:to>
    <xdr:cxnSp macro="">
      <xdr:nvCxnSpPr>
        <xdr:cNvPr id="188" name="直線コネクタ 187"/>
        <xdr:cNvCxnSpPr/>
      </xdr:nvCxnSpPr>
      <xdr:spPr>
        <a:xfrm flipV="1">
          <a:off x="4500245" y="13483590"/>
          <a:ext cx="0" cy="1437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140970</xdr:rowOff>
    </xdr:from>
    <xdr:ext cx="750570" cy="241300"/>
    <xdr:sp macro="" textlink="">
      <xdr:nvSpPr>
        <xdr:cNvPr id="189" name="人件費・物件費等の状況最小値テキスト"/>
        <xdr:cNvSpPr txBox="1"/>
      </xdr:nvSpPr>
      <xdr:spPr>
        <a:xfrm>
          <a:off x="4569460" y="14893290"/>
          <a:ext cx="7505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635</xdr:rowOff>
    </xdr:from>
    <xdr:to xmlns:xdr="http://schemas.openxmlformats.org/drawingml/2006/spreadsheetDrawing">
      <xdr:col>24</xdr:col>
      <xdr:colOff>12700</xdr:colOff>
      <xdr:row>89</xdr:row>
      <xdr:rowOff>635</xdr:rowOff>
    </xdr:to>
    <xdr:cxnSp macro="">
      <xdr:nvCxnSpPr>
        <xdr:cNvPr id="190" name="直線コネクタ 189"/>
        <xdr:cNvCxnSpPr/>
      </xdr:nvCxnSpPr>
      <xdr:spPr>
        <a:xfrm>
          <a:off x="4411345" y="14920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156210</xdr:rowOff>
    </xdr:from>
    <xdr:ext cx="750570" cy="253365"/>
    <xdr:sp macro="" textlink="">
      <xdr:nvSpPr>
        <xdr:cNvPr id="191" name="人件費・物件費等の状況最大値テキスト"/>
        <xdr:cNvSpPr txBox="1"/>
      </xdr:nvSpPr>
      <xdr:spPr>
        <a:xfrm>
          <a:off x="4569460" y="1323213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72390</xdr:rowOff>
    </xdr:from>
    <xdr:to xmlns:xdr="http://schemas.openxmlformats.org/drawingml/2006/spreadsheetDrawing">
      <xdr:col>24</xdr:col>
      <xdr:colOff>12700</xdr:colOff>
      <xdr:row>80</xdr:row>
      <xdr:rowOff>72390</xdr:rowOff>
    </xdr:to>
    <xdr:cxnSp macro="">
      <xdr:nvCxnSpPr>
        <xdr:cNvPr id="192" name="直線コネクタ 191"/>
        <xdr:cNvCxnSpPr/>
      </xdr:nvCxnSpPr>
      <xdr:spPr>
        <a:xfrm>
          <a:off x="4411345" y="134835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45085</xdr:rowOff>
    </xdr:from>
    <xdr:to xmlns:xdr="http://schemas.openxmlformats.org/drawingml/2006/spreadsheetDrawing">
      <xdr:col>23</xdr:col>
      <xdr:colOff>133350</xdr:colOff>
      <xdr:row>83</xdr:row>
      <xdr:rowOff>154305</xdr:rowOff>
    </xdr:to>
    <xdr:cxnSp macro="">
      <xdr:nvCxnSpPr>
        <xdr:cNvPr id="193" name="直線コネクタ 192"/>
        <xdr:cNvCxnSpPr/>
      </xdr:nvCxnSpPr>
      <xdr:spPr>
        <a:xfrm>
          <a:off x="3740785" y="13959205"/>
          <a:ext cx="75946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95885</xdr:rowOff>
    </xdr:from>
    <xdr:ext cx="750570" cy="253365"/>
    <xdr:sp macro="" textlink="">
      <xdr:nvSpPr>
        <xdr:cNvPr id="194" name="人件費・物件費等の状況平均値テキスト"/>
        <xdr:cNvSpPr txBox="1"/>
      </xdr:nvSpPr>
      <xdr:spPr>
        <a:xfrm>
          <a:off x="4569460" y="13842365"/>
          <a:ext cx="7505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80010</xdr:rowOff>
    </xdr:from>
    <xdr:to xmlns:xdr="http://schemas.openxmlformats.org/drawingml/2006/spreadsheetDrawing">
      <xdr:col>23</xdr:col>
      <xdr:colOff>184150</xdr:colOff>
      <xdr:row>84</xdr:row>
      <xdr:rowOff>12065</xdr:rowOff>
    </xdr:to>
    <xdr:sp macro="" textlink="">
      <xdr:nvSpPr>
        <xdr:cNvPr id="195" name="フローチャート: 判断 194"/>
        <xdr:cNvSpPr/>
      </xdr:nvSpPr>
      <xdr:spPr>
        <a:xfrm>
          <a:off x="4449445" y="13994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50165</xdr:rowOff>
    </xdr:from>
    <xdr:to xmlns:xdr="http://schemas.openxmlformats.org/drawingml/2006/spreadsheetDrawing">
      <xdr:col>19</xdr:col>
      <xdr:colOff>133350</xdr:colOff>
      <xdr:row>83</xdr:row>
      <xdr:rowOff>45085</xdr:rowOff>
    </xdr:to>
    <xdr:cxnSp macro="">
      <xdr:nvCxnSpPr>
        <xdr:cNvPr id="196" name="直線コネクタ 195"/>
        <xdr:cNvCxnSpPr/>
      </xdr:nvCxnSpPr>
      <xdr:spPr>
        <a:xfrm>
          <a:off x="2930525" y="13796645"/>
          <a:ext cx="81026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15875</xdr:rowOff>
    </xdr:from>
    <xdr:to xmlns:xdr="http://schemas.openxmlformats.org/drawingml/2006/spreadsheetDrawing">
      <xdr:col>19</xdr:col>
      <xdr:colOff>184150</xdr:colOff>
      <xdr:row>83</xdr:row>
      <xdr:rowOff>114935</xdr:rowOff>
    </xdr:to>
    <xdr:sp macro="" textlink="">
      <xdr:nvSpPr>
        <xdr:cNvPr id="197" name="フローチャート: 判断 196"/>
        <xdr:cNvSpPr/>
      </xdr:nvSpPr>
      <xdr:spPr>
        <a:xfrm>
          <a:off x="3689985" y="13929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99695</xdr:rowOff>
    </xdr:from>
    <xdr:ext cx="736600" cy="252730"/>
    <xdr:sp macro="" textlink="">
      <xdr:nvSpPr>
        <xdr:cNvPr id="198" name="テキスト ボックス 197"/>
        <xdr:cNvSpPr txBox="1"/>
      </xdr:nvSpPr>
      <xdr:spPr>
        <a:xfrm>
          <a:off x="3399155" y="140138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69215</xdr:rowOff>
    </xdr:from>
    <xdr:to xmlns:xdr="http://schemas.openxmlformats.org/drawingml/2006/spreadsheetDrawing">
      <xdr:col>15</xdr:col>
      <xdr:colOff>82550</xdr:colOff>
      <xdr:row>82</xdr:row>
      <xdr:rowOff>50165</xdr:rowOff>
    </xdr:to>
    <xdr:cxnSp macro="">
      <xdr:nvCxnSpPr>
        <xdr:cNvPr id="199" name="直線コネクタ 198"/>
        <xdr:cNvCxnSpPr/>
      </xdr:nvCxnSpPr>
      <xdr:spPr>
        <a:xfrm>
          <a:off x="2120265" y="13648055"/>
          <a:ext cx="81026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50165</xdr:rowOff>
    </xdr:from>
    <xdr:to xmlns:xdr="http://schemas.openxmlformats.org/drawingml/2006/spreadsheetDrawing">
      <xdr:col>15</xdr:col>
      <xdr:colOff>133350</xdr:colOff>
      <xdr:row>82</xdr:row>
      <xdr:rowOff>149225</xdr:rowOff>
    </xdr:to>
    <xdr:sp macro="" textlink="">
      <xdr:nvSpPr>
        <xdr:cNvPr id="200" name="フローチャート: 判断 199"/>
        <xdr:cNvSpPr/>
      </xdr:nvSpPr>
      <xdr:spPr>
        <a:xfrm>
          <a:off x="2879725" y="13796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133985</xdr:rowOff>
    </xdr:from>
    <xdr:ext cx="749300" cy="253365"/>
    <xdr:sp macro="" textlink="">
      <xdr:nvSpPr>
        <xdr:cNvPr id="201" name="テキスト ボックス 200"/>
        <xdr:cNvSpPr txBox="1"/>
      </xdr:nvSpPr>
      <xdr:spPr>
        <a:xfrm>
          <a:off x="2588895" y="1388046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5080</xdr:rowOff>
    </xdr:from>
    <xdr:to xmlns:xdr="http://schemas.openxmlformats.org/drawingml/2006/spreadsheetDrawing">
      <xdr:col>11</xdr:col>
      <xdr:colOff>31750</xdr:colOff>
      <xdr:row>81</xdr:row>
      <xdr:rowOff>69215</xdr:rowOff>
    </xdr:to>
    <xdr:cxnSp macro="">
      <xdr:nvCxnSpPr>
        <xdr:cNvPr id="202" name="直線コネクタ 201"/>
        <xdr:cNvCxnSpPr/>
      </xdr:nvCxnSpPr>
      <xdr:spPr>
        <a:xfrm>
          <a:off x="1327785" y="13583920"/>
          <a:ext cx="7924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99695</xdr:rowOff>
    </xdr:from>
    <xdr:to xmlns:xdr="http://schemas.openxmlformats.org/drawingml/2006/spreadsheetDrawing">
      <xdr:col>11</xdr:col>
      <xdr:colOff>82550</xdr:colOff>
      <xdr:row>82</xdr:row>
      <xdr:rowOff>31750</xdr:rowOff>
    </xdr:to>
    <xdr:sp macro="" textlink="">
      <xdr:nvSpPr>
        <xdr:cNvPr id="203" name="フローチャート: 判断 202"/>
        <xdr:cNvSpPr/>
      </xdr:nvSpPr>
      <xdr:spPr>
        <a:xfrm>
          <a:off x="2087245" y="1367853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17145</xdr:rowOff>
    </xdr:from>
    <xdr:ext cx="750570" cy="253365"/>
    <xdr:sp macro="" textlink="">
      <xdr:nvSpPr>
        <xdr:cNvPr id="204" name="テキスト ボックス 203"/>
        <xdr:cNvSpPr txBox="1"/>
      </xdr:nvSpPr>
      <xdr:spPr>
        <a:xfrm>
          <a:off x="1778635" y="1376362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31115</xdr:rowOff>
    </xdr:from>
    <xdr:to xmlns:xdr="http://schemas.openxmlformats.org/drawingml/2006/spreadsheetDrawing">
      <xdr:col>7</xdr:col>
      <xdr:colOff>31750</xdr:colOff>
      <xdr:row>81</xdr:row>
      <xdr:rowOff>130175</xdr:rowOff>
    </xdr:to>
    <xdr:sp macro="" textlink="">
      <xdr:nvSpPr>
        <xdr:cNvPr id="205" name="フローチャート: 判断 204"/>
        <xdr:cNvSpPr/>
      </xdr:nvSpPr>
      <xdr:spPr>
        <a:xfrm>
          <a:off x="1278890" y="1360995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115570</xdr:rowOff>
    </xdr:from>
    <xdr:ext cx="760730" cy="253365"/>
    <xdr:sp macro="" textlink="">
      <xdr:nvSpPr>
        <xdr:cNvPr id="206" name="テキスト ボックス 205"/>
        <xdr:cNvSpPr txBox="1"/>
      </xdr:nvSpPr>
      <xdr:spPr>
        <a:xfrm>
          <a:off x="968375" y="1369441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50570" cy="240665"/>
    <xdr:sp macro="" textlink="">
      <xdr:nvSpPr>
        <xdr:cNvPr id="207" name="テキスト ボックス 206"/>
        <xdr:cNvSpPr txBox="1"/>
      </xdr:nvSpPr>
      <xdr:spPr>
        <a:xfrm>
          <a:off x="4304030"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50570" cy="240665"/>
    <xdr:sp macro="" textlink="">
      <xdr:nvSpPr>
        <xdr:cNvPr id="208" name="テキスト ボックス 207"/>
        <xdr:cNvSpPr txBox="1"/>
      </xdr:nvSpPr>
      <xdr:spPr>
        <a:xfrm>
          <a:off x="3544570"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60730" cy="240665"/>
    <xdr:sp macro="" textlink="">
      <xdr:nvSpPr>
        <xdr:cNvPr id="209" name="テキスト ボックス 208"/>
        <xdr:cNvSpPr txBox="1"/>
      </xdr:nvSpPr>
      <xdr:spPr>
        <a:xfrm>
          <a:off x="2734310" y="15457805"/>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0665"/>
    <xdr:sp macro="" textlink="">
      <xdr:nvSpPr>
        <xdr:cNvPr id="210" name="テキスト ボックス 209"/>
        <xdr:cNvSpPr txBox="1"/>
      </xdr:nvSpPr>
      <xdr:spPr>
        <a:xfrm>
          <a:off x="1924050" y="1545780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50570" cy="240665"/>
    <xdr:sp macro="" textlink="">
      <xdr:nvSpPr>
        <xdr:cNvPr id="211" name="テキスト ボックス 210"/>
        <xdr:cNvSpPr txBox="1"/>
      </xdr:nvSpPr>
      <xdr:spPr>
        <a:xfrm>
          <a:off x="1133475"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105410</xdr:rowOff>
    </xdr:from>
    <xdr:to xmlns:xdr="http://schemas.openxmlformats.org/drawingml/2006/spreadsheetDrawing">
      <xdr:col>23</xdr:col>
      <xdr:colOff>184150</xdr:colOff>
      <xdr:row>84</xdr:row>
      <xdr:rowOff>36830</xdr:rowOff>
    </xdr:to>
    <xdr:sp macro="" textlink="">
      <xdr:nvSpPr>
        <xdr:cNvPr id="212" name="楕円 211"/>
        <xdr:cNvSpPr/>
      </xdr:nvSpPr>
      <xdr:spPr>
        <a:xfrm>
          <a:off x="4449445" y="14019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77470</xdr:rowOff>
    </xdr:from>
    <xdr:ext cx="750570" cy="252730"/>
    <xdr:sp macro="" textlink="">
      <xdr:nvSpPr>
        <xdr:cNvPr id="213" name="人件費・物件費等の状況該当値テキスト"/>
        <xdr:cNvSpPr txBox="1"/>
      </xdr:nvSpPr>
      <xdr:spPr>
        <a:xfrm>
          <a:off x="4569460" y="13991590"/>
          <a:ext cx="750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163195</xdr:rowOff>
    </xdr:from>
    <xdr:to xmlns:xdr="http://schemas.openxmlformats.org/drawingml/2006/spreadsheetDrawing">
      <xdr:col>19</xdr:col>
      <xdr:colOff>184150</xdr:colOff>
      <xdr:row>83</xdr:row>
      <xdr:rowOff>95250</xdr:rowOff>
    </xdr:to>
    <xdr:sp macro="" textlink="">
      <xdr:nvSpPr>
        <xdr:cNvPr id="214" name="楕円 213"/>
        <xdr:cNvSpPr/>
      </xdr:nvSpPr>
      <xdr:spPr>
        <a:xfrm>
          <a:off x="3689985" y="1390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105410</xdr:rowOff>
    </xdr:from>
    <xdr:ext cx="736600" cy="240665"/>
    <xdr:sp macro="" textlink="">
      <xdr:nvSpPr>
        <xdr:cNvPr id="215" name="テキスト ボックス 214"/>
        <xdr:cNvSpPr txBox="1"/>
      </xdr:nvSpPr>
      <xdr:spPr>
        <a:xfrm>
          <a:off x="3399155" y="1368425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0</xdr:rowOff>
    </xdr:from>
    <xdr:to xmlns:xdr="http://schemas.openxmlformats.org/drawingml/2006/spreadsheetDrawing">
      <xdr:col>15</xdr:col>
      <xdr:colOff>133350</xdr:colOff>
      <xdr:row>82</xdr:row>
      <xdr:rowOff>99060</xdr:rowOff>
    </xdr:to>
    <xdr:sp macro="" textlink="">
      <xdr:nvSpPr>
        <xdr:cNvPr id="216" name="楕円 215"/>
        <xdr:cNvSpPr/>
      </xdr:nvSpPr>
      <xdr:spPr>
        <a:xfrm>
          <a:off x="2879725" y="1374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109220</xdr:rowOff>
    </xdr:from>
    <xdr:ext cx="749300" cy="240665"/>
    <xdr:sp macro="" textlink="">
      <xdr:nvSpPr>
        <xdr:cNvPr id="217" name="テキスト ボックス 216"/>
        <xdr:cNvSpPr txBox="1"/>
      </xdr:nvSpPr>
      <xdr:spPr>
        <a:xfrm>
          <a:off x="2588895" y="1352042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19050</xdr:rowOff>
    </xdr:from>
    <xdr:to xmlns:xdr="http://schemas.openxmlformats.org/drawingml/2006/spreadsheetDrawing">
      <xdr:col>11</xdr:col>
      <xdr:colOff>82550</xdr:colOff>
      <xdr:row>81</xdr:row>
      <xdr:rowOff>118110</xdr:rowOff>
    </xdr:to>
    <xdr:sp macro="" textlink="">
      <xdr:nvSpPr>
        <xdr:cNvPr id="218" name="楕円 217"/>
        <xdr:cNvSpPr/>
      </xdr:nvSpPr>
      <xdr:spPr>
        <a:xfrm>
          <a:off x="2087245" y="1359789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128905</xdr:rowOff>
    </xdr:from>
    <xdr:ext cx="750570" cy="253365"/>
    <xdr:sp macro="" textlink="">
      <xdr:nvSpPr>
        <xdr:cNvPr id="219" name="テキスト ボックス 218"/>
        <xdr:cNvSpPr txBox="1"/>
      </xdr:nvSpPr>
      <xdr:spPr>
        <a:xfrm>
          <a:off x="1778635" y="1337246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123190</xdr:rowOff>
    </xdr:from>
    <xdr:to xmlns:xdr="http://schemas.openxmlformats.org/drawingml/2006/spreadsheetDrawing">
      <xdr:col>7</xdr:col>
      <xdr:colOff>31750</xdr:colOff>
      <xdr:row>81</xdr:row>
      <xdr:rowOff>54610</xdr:rowOff>
    </xdr:to>
    <xdr:sp macro="" textlink="">
      <xdr:nvSpPr>
        <xdr:cNvPr id="220" name="楕円 219"/>
        <xdr:cNvSpPr/>
      </xdr:nvSpPr>
      <xdr:spPr>
        <a:xfrm>
          <a:off x="1278890" y="1353439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64135</xdr:rowOff>
    </xdr:from>
    <xdr:ext cx="760730" cy="253365"/>
    <xdr:sp macro="" textlink="">
      <xdr:nvSpPr>
        <xdr:cNvPr id="221" name="テキスト ボックス 220"/>
        <xdr:cNvSpPr txBox="1"/>
      </xdr:nvSpPr>
      <xdr:spPr>
        <a:xfrm>
          <a:off x="968375" y="1330769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62621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0840" cy="302895"/>
    <xdr:sp macro="" textlink="">
      <xdr:nvSpPr>
        <xdr:cNvPr id="223" name="テキスト ボックス 222"/>
        <xdr:cNvSpPr txBox="1"/>
      </xdr:nvSpPr>
      <xdr:spPr>
        <a:xfrm>
          <a:off x="12371705" y="12709525"/>
          <a:ext cx="164084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38300" cy="351155"/>
    <xdr:sp macro="" textlink="">
      <xdr:nvSpPr>
        <xdr:cNvPr id="224" name="テキスト ボックス 223"/>
        <xdr:cNvSpPr txBox="1"/>
      </xdr:nvSpPr>
      <xdr:spPr>
        <a:xfrm>
          <a:off x="13994765" y="12684760"/>
          <a:ext cx="163830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297275" y="12604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297275" y="12790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79079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79079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911350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911350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62621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40459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404590" y="13100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516985" y="13411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本市は、５５歳以上の昇給抑制措置が一部実施に留まっていることや、高校・短大卒者の管理職への配置状況等により、高齢層のラスパイレス指標が高くなっていることが、全国、類似団体内の各平均を上回る要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今後も、類似団体や近隣市の状況を踏まえ、給与水準の適正化に努める。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62621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49300" cy="241935"/>
    <xdr:sp macro="" textlink="">
      <xdr:nvSpPr>
        <xdr:cNvPr id="236" name="テキスト ボックス 235"/>
        <xdr:cNvSpPr txBox="1"/>
      </xdr:nvSpPr>
      <xdr:spPr>
        <a:xfrm>
          <a:off x="10942955" y="15321280"/>
          <a:ext cx="749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37" name="直線コネクタ 236"/>
        <xdr:cNvCxnSpPr/>
      </xdr:nvCxnSpPr>
      <xdr:spPr>
        <a:xfrm>
          <a:off x="11626215" y="15067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49300" cy="253365"/>
    <xdr:sp macro="" textlink="">
      <xdr:nvSpPr>
        <xdr:cNvPr id="238" name="テキスト ボックス 237"/>
        <xdr:cNvSpPr txBox="1"/>
      </xdr:nvSpPr>
      <xdr:spPr>
        <a:xfrm>
          <a:off x="10942955" y="1492758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39" name="直線コネクタ 238"/>
        <xdr:cNvCxnSpPr/>
      </xdr:nvCxnSpPr>
      <xdr:spPr>
        <a:xfrm>
          <a:off x="11626215" y="146735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49300" cy="253365"/>
    <xdr:sp macro="" textlink="">
      <xdr:nvSpPr>
        <xdr:cNvPr id="240" name="テキスト ボックス 239"/>
        <xdr:cNvSpPr txBox="1"/>
      </xdr:nvSpPr>
      <xdr:spPr>
        <a:xfrm>
          <a:off x="10942955" y="1453451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1" name="直線コネクタ 240"/>
        <xdr:cNvCxnSpPr/>
      </xdr:nvCxnSpPr>
      <xdr:spPr>
        <a:xfrm>
          <a:off x="11626215" y="14280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49300" cy="253365"/>
    <xdr:sp macro="" textlink="">
      <xdr:nvSpPr>
        <xdr:cNvPr id="242" name="テキスト ボックス 241"/>
        <xdr:cNvSpPr txBox="1"/>
      </xdr:nvSpPr>
      <xdr:spPr>
        <a:xfrm>
          <a:off x="10942955" y="1414145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3" name="直線コネクタ 242"/>
        <xdr:cNvCxnSpPr/>
      </xdr:nvCxnSpPr>
      <xdr:spPr>
        <a:xfrm>
          <a:off x="11626215" y="138874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49300" cy="253365"/>
    <xdr:sp macro="" textlink="">
      <xdr:nvSpPr>
        <xdr:cNvPr id="244" name="テキスト ボックス 243"/>
        <xdr:cNvSpPr txBox="1"/>
      </xdr:nvSpPr>
      <xdr:spPr>
        <a:xfrm>
          <a:off x="10942955" y="1374838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5" name="直線コネクタ 244"/>
        <xdr:cNvCxnSpPr/>
      </xdr:nvCxnSpPr>
      <xdr:spPr>
        <a:xfrm>
          <a:off x="11626215" y="13493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49300" cy="252730"/>
    <xdr:sp macro="" textlink="">
      <xdr:nvSpPr>
        <xdr:cNvPr id="246" name="テキスト ボックス 245"/>
        <xdr:cNvSpPr txBox="1"/>
      </xdr:nvSpPr>
      <xdr:spPr>
        <a:xfrm>
          <a:off x="10942955" y="13354685"/>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7" name="直線コネクタ 246"/>
        <xdr:cNvCxnSpPr/>
      </xdr:nvCxnSpPr>
      <xdr:spPr>
        <a:xfrm>
          <a:off x="1162621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49300" cy="240665"/>
    <xdr:sp macro="" textlink="">
      <xdr:nvSpPr>
        <xdr:cNvPr id="248" name="テキスト ボックス 247"/>
        <xdr:cNvSpPr txBox="1"/>
      </xdr:nvSpPr>
      <xdr:spPr>
        <a:xfrm>
          <a:off x="10942955" y="1296162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9" name="給与水準   （国との比較）グラフ枠"/>
        <xdr:cNvSpPr/>
      </xdr:nvSpPr>
      <xdr:spPr>
        <a:xfrm>
          <a:off x="1162621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161925</xdr:rowOff>
    </xdr:from>
    <xdr:to xmlns:xdr="http://schemas.openxmlformats.org/drawingml/2006/spreadsheetDrawing">
      <xdr:col>81</xdr:col>
      <xdr:colOff>44450</xdr:colOff>
      <xdr:row>89</xdr:row>
      <xdr:rowOff>127635</xdr:rowOff>
    </xdr:to>
    <xdr:cxnSp macro="">
      <xdr:nvCxnSpPr>
        <xdr:cNvPr id="250" name="直線コネクタ 249"/>
        <xdr:cNvCxnSpPr/>
      </xdr:nvCxnSpPr>
      <xdr:spPr>
        <a:xfrm flipV="1">
          <a:off x="15423515" y="1357312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49300" cy="252730"/>
    <xdr:sp macro="" textlink="">
      <xdr:nvSpPr>
        <xdr:cNvPr id="251" name="給与水準   （国との比較）最小値テキスト"/>
        <xdr:cNvSpPr txBox="1"/>
      </xdr:nvSpPr>
      <xdr:spPr>
        <a:xfrm>
          <a:off x="15512415" y="15019655"/>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127635</xdr:rowOff>
    </xdr:from>
    <xdr:to xmlns:xdr="http://schemas.openxmlformats.org/drawingml/2006/spreadsheetDrawing">
      <xdr:col>81</xdr:col>
      <xdr:colOff>133350</xdr:colOff>
      <xdr:row>89</xdr:row>
      <xdr:rowOff>127635</xdr:rowOff>
    </xdr:to>
    <xdr:cxnSp macro="">
      <xdr:nvCxnSpPr>
        <xdr:cNvPr id="252" name="直線コネクタ 251"/>
        <xdr:cNvCxnSpPr/>
      </xdr:nvCxnSpPr>
      <xdr:spPr>
        <a:xfrm>
          <a:off x="15354300" y="15047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78105</xdr:rowOff>
    </xdr:from>
    <xdr:ext cx="749300" cy="253365"/>
    <xdr:sp macro="" textlink="">
      <xdr:nvSpPr>
        <xdr:cNvPr id="253" name="給与水準   （国との比較）最大値テキスト"/>
        <xdr:cNvSpPr txBox="1"/>
      </xdr:nvSpPr>
      <xdr:spPr>
        <a:xfrm>
          <a:off x="15512415" y="1332166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161925</xdr:rowOff>
    </xdr:from>
    <xdr:to xmlns:xdr="http://schemas.openxmlformats.org/drawingml/2006/spreadsheetDrawing">
      <xdr:col>81</xdr:col>
      <xdr:colOff>133350</xdr:colOff>
      <xdr:row>80</xdr:row>
      <xdr:rowOff>161925</xdr:rowOff>
    </xdr:to>
    <xdr:cxnSp macro="">
      <xdr:nvCxnSpPr>
        <xdr:cNvPr id="254" name="直線コネクタ 253"/>
        <xdr:cNvCxnSpPr/>
      </xdr:nvCxnSpPr>
      <xdr:spPr>
        <a:xfrm>
          <a:off x="15354300" y="135731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68580</xdr:rowOff>
    </xdr:from>
    <xdr:to xmlns:xdr="http://schemas.openxmlformats.org/drawingml/2006/spreadsheetDrawing">
      <xdr:col>81</xdr:col>
      <xdr:colOff>44450</xdr:colOff>
      <xdr:row>89</xdr:row>
      <xdr:rowOff>147320</xdr:rowOff>
    </xdr:to>
    <xdr:cxnSp macro="">
      <xdr:nvCxnSpPr>
        <xdr:cNvPr id="255" name="直線コネクタ 254"/>
        <xdr:cNvCxnSpPr/>
      </xdr:nvCxnSpPr>
      <xdr:spPr>
        <a:xfrm flipV="1">
          <a:off x="14664055" y="14988540"/>
          <a:ext cx="75946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105410</xdr:rowOff>
    </xdr:from>
    <xdr:ext cx="749300" cy="240665"/>
    <xdr:sp macro="" textlink="">
      <xdr:nvSpPr>
        <xdr:cNvPr id="256" name="給与水準   （国との比較）平均値テキスト"/>
        <xdr:cNvSpPr txBox="1"/>
      </xdr:nvSpPr>
      <xdr:spPr>
        <a:xfrm>
          <a:off x="15512415" y="14354810"/>
          <a:ext cx="74930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88900</xdr:rowOff>
    </xdr:from>
    <xdr:to xmlns:xdr="http://schemas.openxmlformats.org/drawingml/2006/spreadsheetDrawing">
      <xdr:col>81</xdr:col>
      <xdr:colOff>95250</xdr:colOff>
      <xdr:row>87</xdr:row>
      <xdr:rowOff>20320</xdr:rowOff>
    </xdr:to>
    <xdr:sp macro="" textlink="">
      <xdr:nvSpPr>
        <xdr:cNvPr id="257" name="フローチャート: 判断 256"/>
        <xdr:cNvSpPr/>
      </xdr:nvSpPr>
      <xdr:spPr>
        <a:xfrm>
          <a:off x="15377795" y="145059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89</xdr:row>
      <xdr:rowOff>147320</xdr:rowOff>
    </xdr:from>
    <xdr:to xmlns:xdr="http://schemas.openxmlformats.org/drawingml/2006/spreadsheetDrawing">
      <xdr:col>77</xdr:col>
      <xdr:colOff>44450</xdr:colOff>
      <xdr:row>89</xdr:row>
      <xdr:rowOff>166370</xdr:rowOff>
    </xdr:to>
    <xdr:cxnSp macro="">
      <xdr:nvCxnSpPr>
        <xdr:cNvPr id="258" name="直線コネクタ 257"/>
        <xdr:cNvCxnSpPr/>
      </xdr:nvCxnSpPr>
      <xdr:spPr>
        <a:xfrm flipV="1">
          <a:off x="13858875" y="1506728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108585</xdr:rowOff>
    </xdr:from>
    <xdr:to xmlns:xdr="http://schemas.openxmlformats.org/drawingml/2006/spreadsheetDrawing">
      <xdr:col>77</xdr:col>
      <xdr:colOff>95250</xdr:colOff>
      <xdr:row>87</xdr:row>
      <xdr:rowOff>40005</xdr:rowOff>
    </xdr:to>
    <xdr:sp macro="" textlink="">
      <xdr:nvSpPr>
        <xdr:cNvPr id="259" name="フローチャート: 判断 258"/>
        <xdr:cNvSpPr/>
      </xdr:nvSpPr>
      <xdr:spPr>
        <a:xfrm>
          <a:off x="14618335" y="1452562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50800</xdr:rowOff>
    </xdr:from>
    <xdr:ext cx="736600" cy="240665"/>
    <xdr:sp macro="" textlink="">
      <xdr:nvSpPr>
        <xdr:cNvPr id="260" name="テキスト ボックス 259"/>
        <xdr:cNvSpPr txBox="1"/>
      </xdr:nvSpPr>
      <xdr:spPr>
        <a:xfrm>
          <a:off x="14322425" y="1430020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166370</xdr:rowOff>
    </xdr:from>
    <xdr:to xmlns:xdr="http://schemas.openxmlformats.org/drawingml/2006/spreadsheetDrawing">
      <xdr:col>72</xdr:col>
      <xdr:colOff>188595</xdr:colOff>
      <xdr:row>90</xdr:row>
      <xdr:rowOff>38735</xdr:rowOff>
    </xdr:to>
    <xdr:cxnSp macro="">
      <xdr:nvCxnSpPr>
        <xdr:cNvPr id="261" name="直線コネクタ 260"/>
        <xdr:cNvCxnSpPr/>
      </xdr:nvCxnSpPr>
      <xdr:spPr>
        <a:xfrm flipV="1">
          <a:off x="13063220" y="15086330"/>
          <a:ext cx="79565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147955</xdr:rowOff>
    </xdr:from>
    <xdr:to xmlns:xdr="http://schemas.openxmlformats.org/drawingml/2006/spreadsheetDrawing">
      <xdr:col>73</xdr:col>
      <xdr:colOff>44450</xdr:colOff>
      <xdr:row>87</xdr:row>
      <xdr:rowOff>79375</xdr:rowOff>
    </xdr:to>
    <xdr:sp macro="" textlink="">
      <xdr:nvSpPr>
        <xdr:cNvPr id="262" name="フローチャート: 判断 261"/>
        <xdr:cNvSpPr/>
      </xdr:nvSpPr>
      <xdr:spPr>
        <a:xfrm>
          <a:off x="13822680" y="1456499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89535</xdr:rowOff>
    </xdr:from>
    <xdr:ext cx="749300" cy="240665"/>
    <xdr:sp macro="" textlink="">
      <xdr:nvSpPr>
        <xdr:cNvPr id="263" name="テキスト ボックス 262"/>
        <xdr:cNvSpPr txBox="1"/>
      </xdr:nvSpPr>
      <xdr:spPr>
        <a:xfrm>
          <a:off x="13512165" y="14338935"/>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90</xdr:row>
      <xdr:rowOff>38735</xdr:rowOff>
    </xdr:from>
    <xdr:to xmlns:xdr="http://schemas.openxmlformats.org/drawingml/2006/spreadsheetDrawing">
      <xdr:col>68</xdr:col>
      <xdr:colOff>152400</xdr:colOff>
      <xdr:row>90</xdr:row>
      <xdr:rowOff>38735</xdr:rowOff>
    </xdr:to>
    <xdr:cxnSp macro="">
      <xdr:nvCxnSpPr>
        <xdr:cNvPr id="264" name="直線コネクタ 263"/>
        <xdr:cNvCxnSpPr/>
      </xdr:nvCxnSpPr>
      <xdr:spPr>
        <a:xfrm>
          <a:off x="12252960" y="1512633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19685</xdr:rowOff>
    </xdr:from>
    <xdr:to xmlns:xdr="http://schemas.openxmlformats.org/drawingml/2006/spreadsheetDrawing">
      <xdr:col>68</xdr:col>
      <xdr:colOff>188595</xdr:colOff>
      <xdr:row>87</xdr:row>
      <xdr:rowOff>118745</xdr:rowOff>
    </xdr:to>
    <xdr:sp macro="" textlink="">
      <xdr:nvSpPr>
        <xdr:cNvPr id="265" name="フローチャート: 判断 264"/>
        <xdr:cNvSpPr/>
      </xdr:nvSpPr>
      <xdr:spPr>
        <a:xfrm>
          <a:off x="13012420" y="1460436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128905</xdr:rowOff>
    </xdr:from>
    <xdr:ext cx="750570" cy="253365"/>
    <xdr:sp macro="" textlink="">
      <xdr:nvSpPr>
        <xdr:cNvPr id="266" name="テキスト ボックス 265"/>
        <xdr:cNvSpPr txBox="1"/>
      </xdr:nvSpPr>
      <xdr:spPr>
        <a:xfrm>
          <a:off x="12719685" y="1437830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39370</xdr:rowOff>
    </xdr:from>
    <xdr:to xmlns:xdr="http://schemas.openxmlformats.org/drawingml/2006/spreadsheetDrawing">
      <xdr:col>64</xdr:col>
      <xdr:colOff>152400</xdr:colOff>
      <xdr:row>87</xdr:row>
      <xdr:rowOff>138430</xdr:rowOff>
    </xdr:to>
    <xdr:sp macro="" textlink="">
      <xdr:nvSpPr>
        <xdr:cNvPr id="267" name="フローチャート: 判断 266"/>
        <xdr:cNvSpPr/>
      </xdr:nvSpPr>
      <xdr:spPr>
        <a:xfrm>
          <a:off x="12202160" y="14624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148590</xdr:rowOff>
    </xdr:from>
    <xdr:ext cx="762000" cy="240665"/>
    <xdr:sp macro="" textlink="">
      <xdr:nvSpPr>
        <xdr:cNvPr id="268" name="テキスト ボックス 267"/>
        <xdr:cNvSpPr txBox="1"/>
      </xdr:nvSpPr>
      <xdr:spPr>
        <a:xfrm>
          <a:off x="11911330" y="1439799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50570" cy="240665"/>
    <xdr:sp macro="" textlink="">
      <xdr:nvSpPr>
        <xdr:cNvPr id="269" name="テキスト ボックス 268"/>
        <xdr:cNvSpPr txBox="1"/>
      </xdr:nvSpPr>
      <xdr:spPr>
        <a:xfrm>
          <a:off x="15227300"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50570" cy="240665"/>
    <xdr:sp macro="" textlink="">
      <xdr:nvSpPr>
        <xdr:cNvPr id="270" name="テキスト ボックス 269"/>
        <xdr:cNvSpPr txBox="1"/>
      </xdr:nvSpPr>
      <xdr:spPr>
        <a:xfrm>
          <a:off x="14467840"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50570" cy="240665"/>
    <xdr:sp macro="" textlink="">
      <xdr:nvSpPr>
        <xdr:cNvPr id="271" name="テキスト ボックス 270"/>
        <xdr:cNvSpPr txBox="1"/>
      </xdr:nvSpPr>
      <xdr:spPr>
        <a:xfrm>
          <a:off x="13669010"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60730" cy="240665"/>
    <xdr:sp macro="" textlink="">
      <xdr:nvSpPr>
        <xdr:cNvPr id="272" name="テキスト ボックス 271"/>
        <xdr:cNvSpPr txBox="1"/>
      </xdr:nvSpPr>
      <xdr:spPr>
        <a:xfrm>
          <a:off x="12867005" y="15457805"/>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50570" cy="240665"/>
    <xdr:sp macro="" textlink="">
      <xdr:nvSpPr>
        <xdr:cNvPr id="273" name="テキスト ボックス 272"/>
        <xdr:cNvSpPr txBox="1"/>
      </xdr:nvSpPr>
      <xdr:spPr>
        <a:xfrm>
          <a:off x="12056745" y="15457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89</xdr:row>
      <xdr:rowOff>18415</xdr:rowOff>
    </xdr:from>
    <xdr:to xmlns:xdr="http://schemas.openxmlformats.org/drawingml/2006/spreadsheetDrawing">
      <xdr:col>81</xdr:col>
      <xdr:colOff>95250</xdr:colOff>
      <xdr:row>89</xdr:row>
      <xdr:rowOff>117475</xdr:rowOff>
    </xdr:to>
    <xdr:sp macro="" textlink="">
      <xdr:nvSpPr>
        <xdr:cNvPr id="274" name="楕円 273"/>
        <xdr:cNvSpPr/>
      </xdr:nvSpPr>
      <xdr:spPr>
        <a:xfrm>
          <a:off x="15377795" y="1493837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84455</xdr:rowOff>
    </xdr:from>
    <xdr:ext cx="749300" cy="241935"/>
    <xdr:sp macro="" textlink="">
      <xdr:nvSpPr>
        <xdr:cNvPr id="275" name="給与水準   （国との比較）該当値テキスト"/>
        <xdr:cNvSpPr txBox="1"/>
      </xdr:nvSpPr>
      <xdr:spPr>
        <a:xfrm>
          <a:off x="15512415" y="14836775"/>
          <a:ext cx="749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89</xdr:row>
      <xdr:rowOff>97155</xdr:rowOff>
    </xdr:from>
    <xdr:to xmlns:xdr="http://schemas.openxmlformats.org/drawingml/2006/spreadsheetDrawing">
      <xdr:col>77</xdr:col>
      <xdr:colOff>95250</xdr:colOff>
      <xdr:row>90</xdr:row>
      <xdr:rowOff>29210</xdr:rowOff>
    </xdr:to>
    <xdr:sp macro="" textlink="">
      <xdr:nvSpPr>
        <xdr:cNvPr id="276" name="楕円 275"/>
        <xdr:cNvSpPr/>
      </xdr:nvSpPr>
      <xdr:spPr>
        <a:xfrm>
          <a:off x="14618335" y="150171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90</xdr:row>
      <xdr:rowOff>14605</xdr:rowOff>
    </xdr:from>
    <xdr:ext cx="736600" cy="240665"/>
    <xdr:sp macro="" textlink="">
      <xdr:nvSpPr>
        <xdr:cNvPr id="277" name="テキスト ボックス 276"/>
        <xdr:cNvSpPr txBox="1"/>
      </xdr:nvSpPr>
      <xdr:spPr>
        <a:xfrm>
          <a:off x="14322425" y="15102205"/>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116840</xdr:rowOff>
    </xdr:from>
    <xdr:to xmlns:xdr="http://schemas.openxmlformats.org/drawingml/2006/spreadsheetDrawing">
      <xdr:col>73</xdr:col>
      <xdr:colOff>44450</xdr:colOff>
      <xdr:row>90</xdr:row>
      <xdr:rowOff>48895</xdr:rowOff>
    </xdr:to>
    <xdr:sp macro="" textlink="">
      <xdr:nvSpPr>
        <xdr:cNvPr id="278" name="楕円 277"/>
        <xdr:cNvSpPr/>
      </xdr:nvSpPr>
      <xdr:spPr>
        <a:xfrm>
          <a:off x="13822680" y="1503680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90</xdr:row>
      <xdr:rowOff>33655</xdr:rowOff>
    </xdr:from>
    <xdr:ext cx="749300" cy="240665"/>
    <xdr:sp macro="" textlink="">
      <xdr:nvSpPr>
        <xdr:cNvPr id="279" name="テキスト ボックス 278"/>
        <xdr:cNvSpPr txBox="1"/>
      </xdr:nvSpPr>
      <xdr:spPr>
        <a:xfrm>
          <a:off x="13512165" y="15121255"/>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156210</xdr:rowOff>
    </xdr:from>
    <xdr:to xmlns:xdr="http://schemas.openxmlformats.org/drawingml/2006/spreadsheetDrawing">
      <xdr:col>68</xdr:col>
      <xdr:colOff>188595</xdr:colOff>
      <xdr:row>90</xdr:row>
      <xdr:rowOff>88265</xdr:rowOff>
    </xdr:to>
    <xdr:sp macro="" textlink="">
      <xdr:nvSpPr>
        <xdr:cNvPr id="280" name="楕円 279"/>
        <xdr:cNvSpPr/>
      </xdr:nvSpPr>
      <xdr:spPr>
        <a:xfrm>
          <a:off x="13012420" y="1507617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90</xdr:row>
      <xdr:rowOff>73025</xdr:rowOff>
    </xdr:from>
    <xdr:ext cx="750570" cy="253365"/>
    <xdr:sp macro="" textlink="">
      <xdr:nvSpPr>
        <xdr:cNvPr id="281" name="テキスト ボックス 280"/>
        <xdr:cNvSpPr txBox="1"/>
      </xdr:nvSpPr>
      <xdr:spPr>
        <a:xfrm>
          <a:off x="12719685" y="1516062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156210</xdr:rowOff>
    </xdr:from>
    <xdr:to xmlns:xdr="http://schemas.openxmlformats.org/drawingml/2006/spreadsheetDrawing">
      <xdr:col>64</xdr:col>
      <xdr:colOff>152400</xdr:colOff>
      <xdr:row>90</xdr:row>
      <xdr:rowOff>88265</xdr:rowOff>
    </xdr:to>
    <xdr:sp macro="" textlink="">
      <xdr:nvSpPr>
        <xdr:cNvPr id="282" name="楕円 281"/>
        <xdr:cNvSpPr/>
      </xdr:nvSpPr>
      <xdr:spPr>
        <a:xfrm>
          <a:off x="12202160" y="15076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73025</xdr:rowOff>
    </xdr:from>
    <xdr:ext cx="762000" cy="253365"/>
    <xdr:sp macro="" textlink="">
      <xdr:nvSpPr>
        <xdr:cNvPr id="283" name="テキスト ボックス 282"/>
        <xdr:cNvSpPr txBox="1"/>
      </xdr:nvSpPr>
      <xdr:spPr>
        <a:xfrm>
          <a:off x="11911330" y="15160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4" name="正方形/長方形 283"/>
        <xdr:cNvSpPr/>
      </xdr:nvSpPr>
      <xdr:spPr>
        <a:xfrm>
          <a:off x="1162621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0440" cy="302260"/>
    <xdr:sp macro="" textlink="">
      <xdr:nvSpPr>
        <xdr:cNvPr id="285" name="テキスト ボックス 284"/>
        <xdr:cNvSpPr txBox="1"/>
      </xdr:nvSpPr>
      <xdr:spPr>
        <a:xfrm>
          <a:off x="12106275" y="8983980"/>
          <a:ext cx="22504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38300" cy="345440"/>
    <xdr:sp macro="" textlink="">
      <xdr:nvSpPr>
        <xdr:cNvPr id="286" name="テキスト ボックス 285"/>
        <xdr:cNvSpPr txBox="1"/>
      </xdr:nvSpPr>
      <xdr:spPr>
        <a:xfrm>
          <a:off x="14260195" y="8959215"/>
          <a:ext cx="16383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7" name="正方形/長方形 286"/>
        <xdr:cNvSpPr/>
      </xdr:nvSpPr>
      <xdr:spPr>
        <a:xfrm>
          <a:off x="16297275" y="88792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8" name="正方形/長方形 287"/>
        <xdr:cNvSpPr/>
      </xdr:nvSpPr>
      <xdr:spPr>
        <a:xfrm>
          <a:off x="16297275" y="90652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9" name="正方形/長方形 288"/>
        <xdr:cNvSpPr/>
      </xdr:nvSpPr>
      <xdr:spPr>
        <a:xfrm>
          <a:off x="1779079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0" name="正方形/長方形 289"/>
        <xdr:cNvSpPr/>
      </xdr:nvSpPr>
      <xdr:spPr>
        <a:xfrm>
          <a:off x="1779079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1" name="正方形/長方形 290"/>
        <xdr:cNvSpPr/>
      </xdr:nvSpPr>
      <xdr:spPr>
        <a:xfrm>
          <a:off x="1911350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2" name="正方形/長方形 291"/>
        <xdr:cNvSpPr/>
      </xdr:nvSpPr>
      <xdr:spPr>
        <a:xfrm>
          <a:off x="1911350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162621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640459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5" name="正方形/長方形 294"/>
        <xdr:cNvSpPr/>
      </xdr:nvSpPr>
      <xdr:spPr>
        <a:xfrm>
          <a:off x="16404590" y="9375140"/>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6" name="テキスト ボックス 295"/>
        <xdr:cNvSpPr txBox="1"/>
      </xdr:nvSpPr>
      <xdr:spPr>
        <a:xfrm>
          <a:off x="16516985" y="9685655"/>
          <a:ext cx="524192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事務事業の見直し</a:t>
          </a:r>
          <a:r>
            <a:rPr kumimoji="1" lang="ja-JP" altLang="en-US" sz="1300">
              <a:solidFill>
                <a:sysClr val="windowText" lastClr="000000"/>
              </a:solidFill>
              <a:effectLst/>
              <a:latin typeface="ＭＳ Ｐゴシック"/>
              <a:ea typeface="ＭＳ Ｐゴシック"/>
              <a:cs typeface="+mn-cs"/>
            </a:rPr>
            <a:t>及び</a:t>
          </a:r>
          <a:r>
            <a:rPr kumimoji="1" lang="ja-JP" altLang="ja-JP" sz="1300">
              <a:solidFill>
                <a:sysClr val="windowText" lastClr="000000"/>
              </a:solidFill>
              <a:effectLst/>
              <a:latin typeface="ＭＳ Ｐゴシック"/>
              <a:ea typeface="ＭＳ Ｐゴシック"/>
              <a:cs typeface="+mn-cs"/>
            </a:rPr>
            <a:t>合理化</a:t>
          </a:r>
          <a:r>
            <a:rPr kumimoji="1" lang="ja-JP" altLang="en-US" sz="1300">
              <a:solidFill>
                <a:sysClr val="windowText" lastClr="000000"/>
              </a:solidFill>
              <a:effectLst/>
              <a:latin typeface="ＭＳ Ｐゴシック"/>
              <a:ea typeface="ＭＳ Ｐゴシック"/>
              <a:cs typeface="+mn-cs"/>
            </a:rPr>
            <a:t>を含む職員数の適正管理</a:t>
          </a:r>
          <a:r>
            <a:rPr kumimoji="1" lang="ja-JP" altLang="ja-JP" sz="1300">
              <a:solidFill>
                <a:sysClr val="windowText" lastClr="000000"/>
              </a:solidFill>
              <a:effectLst/>
              <a:latin typeface="ＭＳ Ｐゴシック"/>
              <a:ea typeface="ＭＳ Ｐゴシック"/>
              <a:cs typeface="+mn-cs"/>
            </a:rPr>
            <a:t>の推進により、全国、県の各平均を下回るとともに、類似団体内と比較しても平均的な数値</a:t>
          </a:r>
          <a:r>
            <a:rPr kumimoji="1" lang="ja-JP" altLang="en-US" sz="1300">
              <a:solidFill>
                <a:sysClr val="windowText" lastClr="000000"/>
              </a:solidFill>
              <a:effectLst/>
              <a:latin typeface="ＭＳ Ｐゴシック"/>
              <a:ea typeface="ＭＳ Ｐゴシック"/>
              <a:cs typeface="+mn-cs"/>
            </a:rPr>
            <a:t>で行政運営を行っている</a:t>
          </a:r>
          <a:r>
            <a:rPr kumimoji="1" lang="ja-JP" altLang="ja-JP" sz="1300">
              <a:solidFill>
                <a:sysClr val="windowText" lastClr="000000"/>
              </a:solidFill>
              <a:effectLst/>
              <a:latin typeface="ＭＳ Ｐゴシック"/>
              <a:ea typeface="ＭＳ Ｐゴシック"/>
              <a:cs typeface="+mn-cs"/>
            </a:rPr>
            <a:t>。</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今後も引き続き、民間委託やDXの推進などにより、行政サービスの水準を低下させることなく、事務事業の効率</a:t>
          </a:r>
          <a:r>
            <a:rPr kumimoji="1" lang="ja-JP" altLang="en-US" sz="1300">
              <a:solidFill>
                <a:sysClr val="windowText" lastClr="000000"/>
              </a:solidFill>
              <a:effectLst/>
              <a:latin typeface="ＭＳ Ｐゴシック"/>
              <a:ea typeface="ＭＳ Ｐゴシック"/>
              <a:cs typeface="+mn-cs"/>
            </a:rPr>
            <a:t>化</a:t>
          </a:r>
          <a:r>
            <a:rPr kumimoji="1" lang="ja-JP" altLang="ja-JP" sz="1300">
              <a:solidFill>
                <a:sysClr val="windowText" lastClr="000000"/>
              </a:solidFill>
              <a:effectLst/>
              <a:latin typeface="ＭＳ Ｐゴシック"/>
              <a:ea typeface="ＭＳ Ｐゴシック"/>
              <a:cs typeface="+mn-cs"/>
            </a:rPr>
            <a:t>を進め、業務量に見合った適正管理に努める。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37185" cy="220345"/>
    <xdr:sp macro="" textlink="">
      <xdr:nvSpPr>
        <xdr:cNvPr id="297" name="テキスト ボックス 296"/>
        <xdr:cNvSpPr txBox="1"/>
      </xdr:nvSpPr>
      <xdr:spPr>
        <a:xfrm>
          <a:off x="11588115" y="9189085"/>
          <a:ext cx="3371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49300" cy="241935"/>
    <xdr:sp macro="" textlink="">
      <xdr:nvSpPr>
        <xdr:cNvPr id="299" name="テキスト ボックス 298"/>
        <xdr:cNvSpPr txBox="1"/>
      </xdr:nvSpPr>
      <xdr:spPr>
        <a:xfrm>
          <a:off x="10942955" y="11595735"/>
          <a:ext cx="749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0" name="直線コネクタ 299"/>
        <xdr:cNvCxnSpPr/>
      </xdr:nvCxnSpPr>
      <xdr:spPr>
        <a:xfrm>
          <a:off x="1162621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49300" cy="253365"/>
    <xdr:sp macro="" textlink="">
      <xdr:nvSpPr>
        <xdr:cNvPr id="301" name="テキスト ボックス 300"/>
        <xdr:cNvSpPr txBox="1"/>
      </xdr:nvSpPr>
      <xdr:spPr>
        <a:xfrm>
          <a:off x="10942955" y="1125855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2" name="直線コネクタ 301"/>
        <xdr:cNvCxnSpPr/>
      </xdr:nvCxnSpPr>
      <xdr:spPr>
        <a:xfrm>
          <a:off x="1162621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49300" cy="253365"/>
    <xdr:sp macro="" textlink="">
      <xdr:nvSpPr>
        <xdr:cNvPr id="303" name="テキスト ボックス 302"/>
        <xdr:cNvSpPr txBox="1"/>
      </xdr:nvSpPr>
      <xdr:spPr>
        <a:xfrm>
          <a:off x="10942955" y="1092136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4" name="直線コネクタ 303"/>
        <xdr:cNvCxnSpPr/>
      </xdr:nvCxnSpPr>
      <xdr:spPr>
        <a:xfrm>
          <a:off x="1162621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49300" cy="253365"/>
    <xdr:sp macro="" textlink="">
      <xdr:nvSpPr>
        <xdr:cNvPr id="305" name="テキスト ボックス 304"/>
        <xdr:cNvSpPr txBox="1"/>
      </xdr:nvSpPr>
      <xdr:spPr>
        <a:xfrm>
          <a:off x="10942955" y="1058418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6" name="直線コネクタ 305"/>
        <xdr:cNvCxnSpPr/>
      </xdr:nvCxnSpPr>
      <xdr:spPr>
        <a:xfrm>
          <a:off x="1162621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49300" cy="252730"/>
    <xdr:sp macro="" textlink="">
      <xdr:nvSpPr>
        <xdr:cNvPr id="307" name="テキスト ボックス 306"/>
        <xdr:cNvSpPr txBox="1"/>
      </xdr:nvSpPr>
      <xdr:spPr>
        <a:xfrm>
          <a:off x="10942955" y="10247630"/>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08" name="直線コネクタ 307"/>
        <xdr:cNvCxnSpPr/>
      </xdr:nvCxnSpPr>
      <xdr:spPr>
        <a:xfrm>
          <a:off x="1162621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49300" cy="253365"/>
    <xdr:sp macro="" textlink="">
      <xdr:nvSpPr>
        <xdr:cNvPr id="309" name="テキスト ボックス 308"/>
        <xdr:cNvSpPr txBox="1"/>
      </xdr:nvSpPr>
      <xdr:spPr>
        <a:xfrm>
          <a:off x="10942955" y="991044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0" name="直線コネクタ 309"/>
        <xdr:cNvCxnSpPr/>
      </xdr:nvCxnSpPr>
      <xdr:spPr>
        <a:xfrm>
          <a:off x="1162621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49300" cy="252730"/>
    <xdr:sp macro="" textlink="">
      <xdr:nvSpPr>
        <xdr:cNvPr id="311" name="テキスト ボックス 310"/>
        <xdr:cNvSpPr txBox="1"/>
      </xdr:nvSpPr>
      <xdr:spPr>
        <a:xfrm>
          <a:off x="10942955" y="9573260"/>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62621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49300" cy="240665"/>
    <xdr:sp macro="" textlink="">
      <xdr:nvSpPr>
        <xdr:cNvPr id="313" name="テキスト ボックス 312"/>
        <xdr:cNvSpPr txBox="1"/>
      </xdr:nvSpPr>
      <xdr:spPr>
        <a:xfrm>
          <a:off x="10942955" y="923671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62621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119380</xdr:rowOff>
    </xdr:from>
    <xdr:to xmlns:xdr="http://schemas.openxmlformats.org/drawingml/2006/spreadsheetDrawing">
      <xdr:col>81</xdr:col>
      <xdr:colOff>44450</xdr:colOff>
      <xdr:row>67</xdr:row>
      <xdr:rowOff>71755</xdr:rowOff>
    </xdr:to>
    <xdr:cxnSp macro="">
      <xdr:nvCxnSpPr>
        <xdr:cNvPr id="315" name="直線コネクタ 314"/>
        <xdr:cNvCxnSpPr/>
      </xdr:nvCxnSpPr>
      <xdr:spPr>
        <a:xfrm flipV="1">
          <a:off x="15423515" y="967486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43815</xdr:rowOff>
    </xdr:from>
    <xdr:ext cx="749300" cy="252730"/>
    <xdr:sp macro="" textlink="">
      <xdr:nvSpPr>
        <xdr:cNvPr id="316" name="定員管理の状況最小値テキスト"/>
        <xdr:cNvSpPr txBox="1"/>
      </xdr:nvSpPr>
      <xdr:spPr>
        <a:xfrm>
          <a:off x="15512415" y="11275695"/>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71755</xdr:rowOff>
    </xdr:from>
    <xdr:to xmlns:xdr="http://schemas.openxmlformats.org/drawingml/2006/spreadsheetDrawing">
      <xdr:col>81</xdr:col>
      <xdr:colOff>133350</xdr:colOff>
      <xdr:row>67</xdr:row>
      <xdr:rowOff>71755</xdr:rowOff>
    </xdr:to>
    <xdr:cxnSp macro="">
      <xdr:nvCxnSpPr>
        <xdr:cNvPr id="317" name="直線コネクタ 316"/>
        <xdr:cNvCxnSpPr/>
      </xdr:nvCxnSpPr>
      <xdr:spPr>
        <a:xfrm>
          <a:off x="15354300" y="11303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36830</xdr:rowOff>
    </xdr:from>
    <xdr:ext cx="749300" cy="240665"/>
    <xdr:sp macro="" textlink="">
      <xdr:nvSpPr>
        <xdr:cNvPr id="318" name="定員管理の状況最大値テキスト"/>
        <xdr:cNvSpPr txBox="1"/>
      </xdr:nvSpPr>
      <xdr:spPr>
        <a:xfrm>
          <a:off x="15512415" y="942467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119380</xdr:rowOff>
    </xdr:from>
    <xdr:to xmlns:xdr="http://schemas.openxmlformats.org/drawingml/2006/spreadsheetDrawing">
      <xdr:col>81</xdr:col>
      <xdr:colOff>133350</xdr:colOff>
      <xdr:row>57</xdr:row>
      <xdr:rowOff>119380</xdr:rowOff>
    </xdr:to>
    <xdr:cxnSp macro="">
      <xdr:nvCxnSpPr>
        <xdr:cNvPr id="319" name="直線コネクタ 318"/>
        <xdr:cNvCxnSpPr/>
      </xdr:nvCxnSpPr>
      <xdr:spPr>
        <a:xfrm>
          <a:off x="15354300" y="96748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42545</xdr:rowOff>
    </xdr:from>
    <xdr:to xmlns:xdr="http://schemas.openxmlformats.org/drawingml/2006/spreadsheetDrawing">
      <xdr:col>81</xdr:col>
      <xdr:colOff>44450</xdr:colOff>
      <xdr:row>61</xdr:row>
      <xdr:rowOff>42545</xdr:rowOff>
    </xdr:to>
    <xdr:cxnSp macro="">
      <xdr:nvCxnSpPr>
        <xdr:cNvPr id="320" name="直線コネクタ 319"/>
        <xdr:cNvCxnSpPr/>
      </xdr:nvCxnSpPr>
      <xdr:spPr>
        <a:xfrm>
          <a:off x="14664055" y="1026858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22860</xdr:rowOff>
    </xdr:from>
    <xdr:ext cx="749300" cy="253365"/>
    <xdr:sp macro="" textlink="">
      <xdr:nvSpPr>
        <xdr:cNvPr id="321" name="定員管理の状況平均値テキスト"/>
        <xdr:cNvSpPr txBox="1"/>
      </xdr:nvSpPr>
      <xdr:spPr>
        <a:xfrm>
          <a:off x="15512415" y="10248900"/>
          <a:ext cx="7493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50800</xdr:rowOff>
    </xdr:from>
    <xdr:to xmlns:xdr="http://schemas.openxmlformats.org/drawingml/2006/spreadsheetDrawing">
      <xdr:col>81</xdr:col>
      <xdr:colOff>95250</xdr:colOff>
      <xdr:row>61</xdr:row>
      <xdr:rowOff>149860</xdr:rowOff>
    </xdr:to>
    <xdr:sp macro="" textlink="">
      <xdr:nvSpPr>
        <xdr:cNvPr id="322" name="フローチャート: 判断 321"/>
        <xdr:cNvSpPr/>
      </xdr:nvSpPr>
      <xdr:spPr>
        <a:xfrm>
          <a:off x="15377795" y="102768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25400</xdr:rowOff>
    </xdr:from>
    <xdr:to xmlns:xdr="http://schemas.openxmlformats.org/drawingml/2006/spreadsheetDrawing">
      <xdr:col>77</xdr:col>
      <xdr:colOff>44450</xdr:colOff>
      <xdr:row>61</xdr:row>
      <xdr:rowOff>42545</xdr:rowOff>
    </xdr:to>
    <xdr:cxnSp macro="">
      <xdr:nvCxnSpPr>
        <xdr:cNvPr id="323" name="直線コネクタ 322"/>
        <xdr:cNvCxnSpPr/>
      </xdr:nvCxnSpPr>
      <xdr:spPr>
        <a:xfrm>
          <a:off x="13858875" y="1025144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40005</xdr:rowOff>
    </xdr:from>
    <xdr:to xmlns:xdr="http://schemas.openxmlformats.org/drawingml/2006/spreadsheetDrawing">
      <xdr:col>77</xdr:col>
      <xdr:colOff>95250</xdr:colOff>
      <xdr:row>61</xdr:row>
      <xdr:rowOff>140335</xdr:rowOff>
    </xdr:to>
    <xdr:sp macro="" textlink="">
      <xdr:nvSpPr>
        <xdr:cNvPr id="324" name="フローチャート: 判断 323"/>
        <xdr:cNvSpPr/>
      </xdr:nvSpPr>
      <xdr:spPr>
        <a:xfrm>
          <a:off x="14618335" y="102660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125095</xdr:rowOff>
    </xdr:from>
    <xdr:ext cx="736600" cy="240665"/>
    <xdr:sp macro="" textlink="">
      <xdr:nvSpPr>
        <xdr:cNvPr id="325" name="テキスト ボックス 324"/>
        <xdr:cNvSpPr txBox="1"/>
      </xdr:nvSpPr>
      <xdr:spPr>
        <a:xfrm>
          <a:off x="14322425" y="10351135"/>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25400</xdr:rowOff>
    </xdr:from>
    <xdr:to xmlns:xdr="http://schemas.openxmlformats.org/drawingml/2006/spreadsheetDrawing">
      <xdr:col>72</xdr:col>
      <xdr:colOff>188595</xdr:colOff>
      <xdr:row>61</xdr:row>
      <xdr:rowOff>36195</xdr:rowOff>
    </xdr:to>
    <xdr:cxnSp macro="">
      <xdr:nvCxnSpPr>
        <xdr:cNvPr id="326" name="直線コネクタ 325"/>
        <xdr:cNvCxnSpPr/>
      </xdr:nvCxnSpPr>
      <xdr:spPr>
        <a:xfrm flipV="1">
          <a:off x="13063220" y="10251440"/>
          <a:ext cx="79565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127000</xdr:rowOff>
    </xdr:from>
    <xdr:to xmlns:xdr="http://schemas.openxmlformats.org/drawingml/2006/spreadsheetDrawing">
      <xdr:col>73</xdr:col>
      <xdr:colOff>44450</xdr:colOff>
      <xdr:row>61</xdr:row>
      <xdr:rowOff>58420</xdr:rowOff>
    </xdr:to>
    <xdr:sp macro="" textlink="">
      <xdr:nvSpPr>
        <xdr:cNvPr id="327" name="フローチャート: 判断 326"/>
        <xdr:cNvSpPr/>
      </xdr:nvSpPr>
      <xdr:spPr>
        <a:xfrm>
          <a:off x="13822680" y="1018540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68580</xdr:rowOff>
    </xdr:from>
    <xdr:ext cx="749300" cy="240665"/>
    <xdr:sp macro="" textlink="">
      <xdr:nvSpPr>
        <xdr:cNvPr id="328" name="テキスト ボックス 327"/>
        <xdr:cNvSpPr txBox="1"/>
      </xdr:nvSpPr>
      <xdr:spPr>
        <a:xfrm>
          <a:off x="13512165" y="995934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36195</xdr:rowOff>
    </xdr:from>
    <xdr:to xmlns:xdr="http://schemas.openxmlformats.org/drawingml/2006/spreadsheetDrawing">
      <xdr:col>68</xdr:col>
      <xdr:colOff>152400</xdr:colOff>
      <xdr:row>61</xdr:row>
      <xdr:rowOff>42545</xdr:rowOff>
    </xdr:to>
    <xdr:cxnSp macro="">
      <xdr:nvCxnSpPr>
        <xdr:cNvPr id="329" name="直線コネクタ 328"/>
        <xdr:cNvCxnSpPr/>
      </xdr:nvCxnSpPr>
      <xdr:spPr>
        <a:xfrm flipV="1">
          <a:off x="12252960" y="10262235"/>
          <a:ext cx="8102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163830</xdr:rowOff>
    </xdr:from>
    <xdr:to xmlns:xdr="http://schemas.openxmlformats.org/drawingml/2006/spreadsheetDrawing">
      <xdr:col>68</xdr:col>
      <xdr:colOff>188595</xdr:colOff>
      <xdr:row>61</xdr:row>
      <xdr:rowOff>95250</xdr:rowOff>
    </xdr:to>
    <xdr:sp macro="" textlink="">
      <xdr:nvSpPr>
        <xdr:cNvPr id="330" name="フローチャート: 判断 329"/>
        <xdr:cNvSpPr/>
      </xdr:nvSpPr>
      <xdr:spPr>
        <a:xfrm>
          <a:off x="13012420" y="1022223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80645</xdr:rowOff>
    </xdr:from>
    <xdr:ext cx="750570" cy="253365"/>
    <xdr:sp macro="" textlink="">
      <xdr:nvSpPr>
        <xdr:cNvPr id="331" name="テキスト ボックス 330"/>
        <xdr:cNvSpPr txBox="1"/>
      </xdr:nvSpPr>
      <xdr:spPr>
        <a:xfrm>
          <a:off x="12719685" y="1030668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113665</xdr:rowOff>
    </xdr:from>
    <xdr:to xmlns:xdr="http://schemas.openxmlformats.org/drawingml/2006/spreadsheetDrawing">
      <xdr:col>64</xdr:col>
      <xdr:colOff>152400</xdr:colOff>
      <xdr:row>61</xdr:row>
      <xdr:rowOff>45085</xdr:rowOff>
    </xdr:to>
    <xdr:sp macro="" textlink="">
      <xdr:nvSpPr>
        <xdr:cNvPr id="332" name="フローチャート: 判断 331"/>
        <xdr:cNvSpPr/>
      </xdr:nvSpPr>
      <xdr:spPr>
        <a:xfrm>
          <a:off x="12202160" y="10172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55245</xdr:rowOff>
    </xdr:from>
    <xdr:ext cx="762000" cy="252730"/>
    <xdr:sp macro="" textlink="">
      <xdr:nvSpPr>
        <xdr:cNvPr id="333" name="テキスト ボックス 332"/>
        <xdr:cNvSpPr txBox="1"/>
      </xdr:nvSpPr>
      <xdr:spPr>
        <a:xfrm>
          <a:off x="11911330" y="99460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50570" cy="240665"/>
    <xdr:sp macro="" textlink="">
      <xdr:nvSpPr>
        <xdr:cNvPr id="334" name="テキスト ボックス 333"/>
        <xdr:cNvSpPr txBox="1"/>
      </xdr:nvSpPr>
      <xdr:spPr>
        <a:xfrm>
          <a:off x="15227300"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50570" cy="240665"/>
    <xdr:sp macro="" textlink="">
      <xdr:nvSpPr>
        <xdr:cNvPr id="335" name="テキスト ボックス 334"/>
        <xdr:cNvSpPr txBox="1"/>
      </xdr:nvSpPr>
      <xdr:spPr>
        <a:xfrm>
          <a:off x="14467840"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50570" cy="240665"/>
    <xdr:sp macro="" textlink="">
      <xdr:nvSpPr>
        <xdr:cNvPr id="336" name="テキスト ボックス 335"/>
        <xdr:cNvSpPr txBox="1"/>
      </xdr:nvSpPr>
      <xdr:spPr>
        <a:xfrm>
          <a:off x="13669010"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0730" cy="240665"/>
    <xdr:sp macro="" textlink="">
      <xdr:nvSpPr>
        <xdr:cNvPr id="337" name="テキスト ボックス 336"/>
        <xdr:cNvSpPr txBox="1"/>
      </xdr:nvSpPr>
      <xdr:spPr>
        <a:xfrm>
          <a:off x="12867005" y="1173226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50570" cy="240665"/>
    <xdr:sp macro="" textlink="">
      <xdr:nvSpPr>
        <xdr:cNvPr id="338" name="テキスト ボックス 337"/>
        <xdr:cNvSpPr txBox="1"/>
      </xdr:nvSpPr>
      <xdr:spPr>
        <a:xfrm>
          <a:off x="12056745" y="1173226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161290</xdr:rowOff>
    </xdr:from>
    <xdr:to xmlns:xdr="http://schemas.openxmlformats.org/drawingml/2006/spreadsheetDrawing">
      <xdr:col>81</xdr:col>
      <xdr:colOff>95250</xdr:colOff>
      <xdr:row>61</xdr:row>
      <xdr:rowOff>92710</xdr:rowOff>
    </xdr:to>
    <xdr:sp macro="" textlink="">
      <xdr:nvSpPr>
        <xdr:cNvPr id="339" name="楕円 338"/>
        <xdr:cNvSpPr/>
      </xdr:nvSpPr>
      <xdr:spPr>
        <a:xfrm>
          <a:off x="15377795" y="1021969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8890</xdr:rowOff>
    </xdr:from>
    <xdr:ext cx="749300" cy="253365"/>
    <xdr:sp macro="" textlink="">
      <xdr:nvSpPr>
        <xdr:cNvPr id="340" name="定員管理の状況該当値テキスト"/>
        <xdr:cNvSpPr txBox="1"/>
      </xdr:nvSpPr>
      <xdr:spPr>
        <a:xfrm>
          <a:off x="15512415" y="1006729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161290</xdr:rowOff>
    </xdr:from>
    <xdr:to xmlns:xdr="http://schemas.openxmlformats.org/drawingml/2006/spreadsheetDrawing">
      <xdr:col>77</xdr:col>
      <xdr:colOff>95250</xdr:colOff>
      <xdr:row>61</xdr:row>
      <xdr:rowOff>92710</xdr:rowOff>
    </xdr:to>
    <xdr:sp macro="" textlink="">
      <xdr:nvSpPr>
        <xdr:cNvPr id="341" name="楕円 340"/>
        <xdr:cNvSpPr/>
      </xdr:nvSpPr>
      <xdr:spPr>
        <a:xfrm>
          <a:off x="14618335" y="1021969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102870</xdr:rowOff>
    </xdr:from>
    <xdr:ext cx="736600" cy="240030"/>
    <xdr:sp macro="" textlink="">
      <xdr:nvSpPr>
        <xdr:cNvPr id="342" name="テキスト ボックス 341"/>
        <xdr:cNvSpPr txBox="1"/>
      </xdr:nvSpPr>
      <xdr:spPr>
        <a:xfrm>
          <a:off x="14322425" y="9993630"/>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143510</xdr:rowOff>
    </xdr:from>
    <xdr:to xmlns:xdr="http://schemas.openxmlformats.org/drawingml/2006/spreadsheetDrawing">
      <xdr:col>73</xdr:col>
      <xdr:colOff>44450</xdr:colOff>
      <xdr:row>61</xdr:row>
      <xdr:rowOff>74930</xdr:rowOff>
    </xdr:to>
    <xdr:sp macro="" textlink="">
      <xdr:nvSpPr>
        <xdr:cNvPr id="343" name="楕円 342"/>
        <xdr:cNvSpPr/>
      </xdr:nvSpPr>
      <xdr:spPr>
        <a:xfrm>
          <a:off x="13822680" y="1020191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60325</xdr:rowOff>
    </xdr:from>
    <xdr:ext cx="749300" cy="253365"/>
    <xdr:sp macro="" textlink="">
      <xdr:nvSpPr>
        <xdr:cNvPr id="344" name="テキスト ボックス 343"/>
        <xdr:cNvSpPr txBox="1"/>
      </xdr:nvSpPr>
      <xdr:spPr>
        <a:xfrm>
          <a:off x="13512165" y="1028636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153670</xdr:rowOff>
    </xdr:from>
    <xdr:to xmlns:xdr="http://schemas.openxmlformats.org/drawingml/2006/spreadsheetDrawing">
      <xdr:col>68</xdr:col>
      <xdr:colOff>188595</xdr:colOff>
      <xdr:row>61</xdr:row>
      <xdr:rowOff>85725</xdr:rowOff>
    </xdr:to>
    <xdr:sp macro="" textlink="">
      <xdr:nvSpPr>
        <xdr:cNvPr id="345" name="楕円 344"/>
        <xdr:cNvSpPr/>
      </xdr:nvSpPr>
      <xdr:spPr>
        <a:xfrm>
          <a:off x="13012420" y="1021207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95250</xdr:rowOff>
    </xdr:from>
    <xdr:ext cx="750570" cy="253365"/>
    <xdr:sp macro="" textlink="">
      <xdr:nvSpPr>
        <xdr:cNvPr id="346" name="テキスト ボックス 345"/>
        <xdr:cNvSpPr txBox="1"/>
      </xdr:nvSpPr>
      <xdr:spPr>
        <a:xfrm>
          <a:off x="12719685" y="998601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161290</xdr:rowOff>
    </xdr:from>
    <xdr:to xmlns:xdr="http://schemas.openxmlformats.org/drawingml/2006/spreadsheetDrawing">
      <xdr:col>64</xdr:col>
      <xdr:colOff>152400</xdr:colOff>
      <xdr:row>61</xdr:row>
      <xdr:rowOff>92710</xdr:rowOff>
    </xdr:to>
    <xdr:sp macro="" textlink="">
      <xdr:nvSpPr>
        <xdr:cNvPr id="347" name="楕円 346"/>
        <xdr:cNvSpPr/>
      </xdr:nvSpPr>
      <xdr:spPr>
        <a:xfrm>
          <a:off x="12202160" y="10219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77470</xdr:rowOff>
    </xdr:from>
    <xdr:ext cx="762000" cy="252730"/>
    <xdr:sp macro="" textlink="">
      <xdr:nvSpPr>
        <xdr:cNvPr id="348" name="テキスト ボックス 347"/>
        <xdr:cNvSpPr txBox="1"/>
      </xdr:nvSpPr>
      <xdr:spPr>
        <a:xfrm>
          <a:off x="11911330" y="10303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62621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3215" cy="302260"/>
    <xdr:sp macro="" textlink="">
      <xdr:nvSpPr>
        <xdr:cNvPr id="350" name="テキスト ボックス 349"/>
        <xdr:cNvSpPr txBox="1"/>
      </xdr:nvSpPr>
      <xdr:spPr>
        <a:xfrm>
          <a:off x="12395835" y="5258435"/>
          <a:ext cx="159321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38300" cy="350520"/>
    <xdr:sp macro="" textlink="">
      <xdr:nvSpPr>
        <xdr:cNvPr id="351" name="テキスト ボックス 350"/>
        <xdr:cNvSpPr txBox="1"/>
      </xdr:nvSpPr>
      <xdr:spPr>
        <a:xfrm>
          <a:off x="13970635" y="5234305"/>
          <a:ext cx="163830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2" name="正方形/長方形 351"/>
        <xdr:cNvSpPr/>
      </xdr:nvSpPr>
      <xdr:spPr>
        <a:xfrm>
          <a:off x="16297275" y="51536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3" name="正方形/長方形 352"/>
        <xdr:cNvSpPr/>
      </xdr:nvSpPr>
      <xdr:spPr>
        <a:xfrm>
          <a:off x="16297275" y="53397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4" name="正方形/長方形 353"/>
        <xdr:cNvSpPr/>
      </xdr:nvSpPr>
      <xdr:spPr>
        <a:xfrm>
          <a:off x="1779079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5" name="正方形/長方形 354"/>
        <xdr:cNvSpPr/>
      </xdr:nvSpPr>
      <xdr:spPr>
        <a:xfrm>
          <a:off x="1779079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6" name="正方形/長方形 355"/>
        <xdr:cNvSpPr/>
      </xdr:nvSpPr>
      <xdr:spPr>
        <a:xfrm>
          <a:off x="1911350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7" name="正方形/長方形 356"/>
        <xdr:cNvSpPr/>
      </xdr:nvSpPr>
      <xdr:spPr>
        <a:xfrm>
          <a:off x="1911350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8" name="正方形/長方形 357"/>
        <xdr:cNvSpPr/>
      </xdr:nvSpPr>
      <xdr:spPr>
        <a:xfrm>
          <a:off x="1162621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9" name="正方形/長方形 358"/>
        <xdr:cNvSpPr/>
      </xdr:nvSpPr>
      <xdr:spPr>
        <a:xfrm>
          <a:off x="1640459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0" name="正方形/長方形 359"/>
        <xdr:cNvSpPr/>
      </xdr:nvSpPr>
      <xdr:spPr>
        <a:xfrm>
          <a:off x="16404590" y="564959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1" name="テキスト ボックス 360"/>
        <xdr:cNvSpPr txBox="1"/>
      </xdr:nvSpPr>
      <xdr:spPr>
        <a:xfrm>
          <a:off x="16516985" y="5960745"/>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実質公債費比率は、比率の分子である元利償還金が</a:t>
          </a:r>
          <a:r>
            <a:rPr kumimoji="1" lang="ja-JP" altLang="en-US" sz="1200">
              <a:solidFill>
                <a:sysClr val="windowText" lastClr="000000"/>
              </a:solidFill>
              <a:effectLst/>
              <a:latin typeface="ＭＳ Ｐゴシック"/>
              <a:ea typeface="ＭＳ Ｐゴシック"/>
              <a:cs typeface="+mn-cs"/>
            </a:rPr>
            <a:t>、令和3年度から小中学校空調整備の元金償還が始まり増加している。また、令和4年度は、分母である標準財政規模が約7.6億円減少を要因として、前年度比0.6ポイント増となった。</a:t>
          </a:r>
          <a:r>
            <a:rPr kumimoji="1" lang="ja-JP" altLang="ja-JP" sz="1200">
              <a:solidFill>
                <a:sysClr val="windowText" lastClr="000000"/>
              </a:solidFill>
              <a:effectLst/>
              <a:latin typeface="ＭＳ Ｐゴシック"/>
              <a:ea typeface="ＭＳ Ｐゴシック"/>
              <a:cs typeface="+mn-cs"/>
            </a:rPr>
            <a:t>これまで取り組んできた市債発行の抑制</a:t>
          </a:r>
          <a:r>
            <a:rPr kumimoji="1" lang="ja-JP" altLang="en-US" sz="1200">
              <a:solidFill>
                <a:sysClr val="windowText" lastClr="000000"/>
              </a:solidFill>
              <a:effectLst/>
              <a:latin typeface="ＭＳ Ｐゴシック"/>
              <a:ea typeface="ＭＳ Ｐゴシック"/>
              <a:cs typeface="+mn-cs"/>
            </a:rPr>
            <a:t>等の効果が出ており</a:t>
          </a:r>
          <a:r>
            <a:rPr kumimoji="1" lang="ja-JP" altLang="ja-JP" sz="1200">
              <a:solidFill>
                <a:sysClr val="windowText" lastClr="000000"/>
              </a:solidFill>
              <a:effectLst/>
              <a:latin typeface="ＭＳ Ｐゴシック"/>
              <a:ea typeface="ＭＳ Ｐゴシック"/>
              <a:cs typeface="+mn-cs"/>
            </a:rPr>
            <a:t>、全国、県、類似団体内の各平均を下回っている。</a:t>
          </a:r>
          <a:endParaRPr lang="ja-JP" altLang="ja-JP" sz="1200">
            <a:solidFill>
              <a:sysClr val="windowText" lastClr="000000"/>
            </a:solidFill>
            <a:effectLst/>
            <a:latin typeface="ＭＳ Ｐゴシック"/>
            <a:ea typeface="ＭＳ Ｐゴシック"/>
          </a:endParaRPr>
        </a:p>
        <a:p>
          <a:r>
            <a:rPr kumimoji="1" lang="ja-JP" altLang="en-US" sz="1200">
              <a:solidFill>
                <a:sysClr val="windowText" lastClr="000000"/>
              </a:solidFill>
              <a:effectLst/>
              <a:latin typeface="ＭＳ Ｐゴシック"/>
              <a:ea typeface="ＭＳ Ｐゴシック"/>
              <a:cs typeface="+mn-cs"/>
            </a:rPr>
            <a:t>　しかし</a:t>
          </a:r>
          <a:r>
            <a:rPr kumimoji="1" lang="ja-JP" altLang="ja-JP" sz="1200">
              <a:solidFill>
                <a:sysClr val="windowText" lastClr="000000"/>
              </a:solidFill>
              <a:effectLst/>
              <a:latin typeface="ＭＳ Ｐゴシック"/>
              <a:ea typeface="ＭＳ Ｐゴシック"/>
              <a:cs typeface="+mn-cs"/>
            </a:rPr>
            <a:t>今後</a:t>
          </a:r>
          <a:r>
            <a:rPr kumimoji="1" lang="ja-JP" altLang="en-US" sz="1200">
              <a:solidFill>
                <a:sysClr val="windowText" lastClr="000000"/>
              </a:solidFill>
              <a:effectLst/>
              <a:latin typeface="ＭＳ Ｐゴシック"/>
              <a:ea typeface="ＭＳ Ｐゴシック"/>
              <a:cs typeface="+mn-cs"/>
            </a:rPr>
            <a:t>も</a:t>
          </a:r>
          <a:r>
            <a:rPr kumimoji="1" lang="ja-JP" altLang="ja-JP" sz="1200">
              <a:solidFill>
                <a:sysClr val="windowText" lastClr="000000"/>
              </a:solidFill>
              <a:effectLst/>
              <a:latin typeface="ＭＳ Ｐゴシック"/>
              <a:ea typeface="ＭＳ Ｐゴシック"/>
              <a:cs typeface="+mn-cs"/>
            </a:rPr>
            <a:t>、大型事業や公共施設の老朽化に伴う改修工事による市債発行を予定しており、市債償還額の増加が見込まれるため、地方公営企業会計を含めた市全体の適正な市債管理に努め、この比率の維持に努める。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85750" cy="219710"/>
    <xdr:sp macro="" textlink="">
      <xdr:nvSpPr>
        <xdr:cNvPr id="362" name="テキスト ボックス 361"/>
        <xdr:cNvSpPr txBox="1"/>
      </xdr:nvSpPr>
      <xdr:spPr>
        <a:xfrm>
          <a:off x="11588115" y="5463540"/>
          <a:ext cx="2857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3" name="直線コネクタ 362"/>
        <xdr:cNvCxnSpPr/>
      </xdr:nvCxnSpPr>
      <xdr:spPr>
        <a:xfrm>
          <a:off x="1162621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49300" cy="240030"/>
    <xdr:sp macro="" textlink="">
      <xdr:nvSpPr>
        <xdr:cNvPr id="364" name="テキスト ボックス 363"/>
        <xdr:cNvSpPr txBox="1"/>
      </xdr:nvSpPr>
      <xdr:spPr>
        <a:xfrm>
          <a:off x="10942955" y="7870825"/>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5" name="直線コネクタ 364"/>
        <xdr:cNvCxnSpPr/>
      </xdr:nvCxnSpPr>
      <xdr:spPr>
        <a:xfrm>
          <a:off x="1162621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49300" cy="253365"/>
    <xdr:sp macro="" textlink="">
      <xdr:nvSpPr>
        <xdr:cNvPr id="366" name="テキスト ボックス 365"/>
        <xdr:cNvSpPr txBox="1"/>
      </xdr:nvSpPr>
      <xdr:spPr>
        <a:xfrm>
          <a:off x="10942955" y="747712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62621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49300" cy="253365"/>
    <xdr:sp macro="" textlink="">
      <xdr:nvSpPr>
        <xdr:cNvPr id="368" name="テキスト ボックス 367"/>
        <xdr:cNvSpPr txBox="1"/>
      </xdr:nvSpPr>
      <xdr:spPr>
        <a:xfrm>
          <a:off x="10942955" y="708342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9" name="直線コネクタ 368"/>
        <xdr:cNvCxnSpPr/>
      </xdr:nvCxnSpPr>
      <xdr:spPr>
        <a:xfrm>
          <a:off x="1162621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49300" cy="253365"/>
    <xdr:sp macro="" textlink="">
      <xdr:nvSpPr>
        <xdr:cNvPr id="370" name="テキスト ボックス 369"/>
        <xdr:cNvSpPr txBox="1"/>
      </xdr:nvSpPr>
      <xdr:spPr>
        <a:xfrm>
          <a:off x="10942955" y="669036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1" name="直線コネクタ 370"/>
        <xdr:cNvCxnSpPr/>
      </xdr:nvCxnSpPr>
      <xdr:spPr>
        <a:xfrm>
          <a:off x="1162621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49300" cy="253365"/>
    <xdr:sp macro="" textlink="">
      <xdr:nvSpPr>
        <xdr:cNvPr id="372" name="テキスト ボックス 371"/>
        <xdr:cNvSpPr txBox="1"/>
      </xdr:nvSpPr>
      <xdr:spPr>
        <a:xfrm>
          <a:off x="10942955" y="629793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62621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49300" cy="240665"/>
    <xdr:sp macro="" textlink="">
      <xdr:nvSpPr>
        <xdr:cNvPr id="374" name="テキスト ボックス 373"/>
        <xdr:cNvSpPr txBox="1"/>
      </xdr:nvSpPr>
      <xdr:spPr>
        <a:xfrm>
          <a:off x="10942955" y="590423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5" name="直線コネクタ 374"/>
        <xdr:cNvCxnSpPr/>
      </xdr:nvCxnSpPr>
      <xdr:spPr>
        <a:xfrm>
          <a:off x="1162621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6" name="公債費負担の状況グラフ枠"/>
        <xdr:cNvSpPr/>
      </xdr:nvSpPr>
      <xdr:spPr>
        <a:xfrm>
          <a:off x="1162621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7620</xdr:rowOff>
    </xdr:from>
    <xdr:to xmlns:xdr="http://schemas.openxmlformats.org/drawingml/2006/spreadsheetDrawing">
      <xdr:col>81</xdr:col>
      <xdr:colOff>44450</xdr:colOff>
      <xdr:row>45</xdr:row>
      <xdr:rowOff>33020</xdr:rowOff>
    </xdr:to>
    <xdr:cxnSp macro="">
      <xdr:nvCxnSpPr>
        <xdr:cNvPr id="377" name="直線コネクタ 376"/>
        <xdr:cNvCxnSpPr/>
      </xdr:nvCxnSpPr>
      <xdr:spPr>
        <a:xfrm flipV="1">
          <a:off x="15423515" y="604266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5715</xdr:rowOff>
    </xdr:from>
    <xdr:ext cx="749300" cy="253365"/>
    <xdr:sp macro="" textlink="">
      <xdr:nvSpPr>
        <xdr:cNvPr id="378" name="公債費負担の状況最小値テキスト"/>
        <xdr:cNvSpPr txBox="1"/>
      </xdr:nvSpPr>
      <xdr:spPr>
        <a:xfrm>
          <a:off x="15512415" y="754951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33020</xdr:rowOff>
    </xdr:from>
    <xdr:to xmlns:xdr="http://schemas.openxmlformats.org/drawingml/2006/spreadsheetDrawing">
      <xdr:col>81</xdr:col>
      <xdr:colOff>133350</xdr:colOff>
      <xdr:row>45</xdr:row>
      <xdr:rowOff>33020</xdr:rowOff>
    </xdr:to>
    <xdr:cxnSp macro="">
      <xdr:nvCxnSpPr>
        <xdr:cNvPr id="379" name="直線コネクタ 378"/>
        <xdr:cNvCxnSpPr/>
      </xdr:nvCxnSpPr>
      <xdr:spPr>
        <a:xfrm>
          <a:off x="15354300" y="75768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92710</xdr:rowOff>
    </xdr:from>
    <xdr:ext cx="749300" cy="240665"/>
    <xdr:sp macro="" textlink="">
      <xdr:nvSpPr>
        <xdr:cNvPr id="380" name="公債費負担の状況最大値テキスト"/>
        <xdr:cNvSpPr txBox="1"/>
      </xdr:nvSpPr>
      <xdr:spPr>
        <a:xfrm>
          <a:off x="15512415" y="579247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7620</xdr:rowOff>
    </xdr:from>
    <xdr:to xmlns:xdr="http://schemas.openxmlformats.org/drawingml/2006/spreadsheetDrawing">
      <xdr:col>81</xdr:col>
      <xdr:colOff>133350</xdr:colOff>
      <xdr:row>36</xdr:row>
      <xdr:rowOff>7620</xdr:rowOff>
    </xdr:to>
    <xdr:cxnSp macro="">
      <xdr:nvCxnSpPr>
        <xdr:cNvPr id="381" name="直線コネクタ 380"/>
        <xdr:cNvCxnSpPr/>
      </xdr:nvCxnSpPr>
      <xdr:spPr>
        <a:xfrm>
          <a:off x="15354300" y="60426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635</xdr:rowOff>
    </xdr:from>
    <xdr:to xmlns:xdr="http://schemas.openxmlformats.org/drawingml/2006/spreadsheetDrawing">
      <xdr:col>81</xdr:col>
      <xdr:colOff>44450</xdr:colOff>
      <xdr:row>38</xdr:row>
      <xdr:rowOff>79375</xdr:rowOff>
    </xdr:to>
    <xdr:cxnSp macro="">
      <xdr:nvCxnSpPr>
        <xdr:cNvPr id="382" name="直線コネクタ 381"/>
        <xdr:cNvCxnSpPr/>
      </xdr:nvCxnSpPr>
      <xdr:spPr>
        <a:xfrm>
          <a:off x="14664055" y="6370955"/>
          <a:ext cx="75946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109855</xdr:rowOff>
    </xdr:from>
    <xdr:ext cx="749300" cy="240665"/>
    <xdr:sp macro="" textlink="">
      <xdr:nvSpPr>
        <xdr:cNvPr id="383" name="公債費負担の状況平均値テキスト"/>
        <xdr:cNvSpPr txBox="1"/>
      </xdr:nvSpPr>
      <xdr:spPr>
        <a:xfrm>
          <a:off x="15512415" y="6647815"/>
          <a:ext cx="74930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137160</xdr:rowOff>
    </xdr:from>
    <xdr:to xmlns:xdr="http://schemas.openxmlformats.org/drawingml/2006/spreadsheetDrawing">
      <xdr:col>81</xdr:col>
      <xdr:colOff>95250</xdr:colOff>
      <xdr:row>40</xdr:row>
      <xdr:rowOff>69215</xdr:rowOff>
    </xdr:to>
    <xdr:sp macro="" textlink="">
      <xdr:nvSpPr>
        <xdr:cNvPr id="384" name="フローチャート: 判断 383"/>
        <xdr:cNvSpPr/>
      </xdr:nvSpPr>
      <xdr:spPr>
        <a:xfrm>
          <a:off x="15377795" y="66751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37</xdr:row>
      <xdr:rowOff>128905</xdr:rowOff>
    </xdr:from>
    <xdr:to xmlns:xdr="http://schemas.openxmlformats.org/drawingml/2006/spreadsheetDrawing">
      <xdr:col>77</xdr:col>
      <xdr:colOff>44450</xdr:colOff>
      <xdr:row>38</xdr:row>
      <xdr:rowOff>635</xdr:rowOff>
    </xdr:to>
    <xdr:cxnSp macro="">
      <xdr:nvCxnSpPr>
        <xdr:cNvPr id="385" name="直線コネクタ 384"/>
        <xdr:cNvCxnSpPr/>
      </xdr:nvCxnSpPr>
      <xdr:spPr>
        <a:xfrm>
          <a:off x="13858875" y="633158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39</xdr:row>
      <xdr:rowOff>124460</xdr:rowOff>
    </xdr:from>
    <xdr:to xmlns:xdr="http://schemas.openxmlformats.org/drawingml/2006/spreadsheetDrawing">
      <xdr:col>77</xdr:col>
      <xdr:colOff>95250</xdr:colOff>
      <xdr:row>40</xdr:row>
      <xdr:rowOff>55880</xdr:rowOff>
    </xdr:to>
    <xdr:sp macro="" textlink="">
      <xdr:nvSpPr>
        <xdr:cNvPr id="386" name="フローチャート: 判断 385"/>
        <xdr:cNvSpPr/>
      </xdr:nvSpPr>
      <xdr:spPr>
        <a:xfrm>
          <a:off x="14618335" y="66624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40640</xdr:rowOff>
    </xdr:from>
    <xdr:ext cx="736600" cy="253365"/>
    <xdr:sp macro="" textlink="">
      <xdr:nvSpPr>
        <xdr:cNvPr id="387" name="テキスト ボックス 386"/>
        <xdr:cNvSpPr txBox="1"/>
      </xdr:nvSpPr>
      <xdr:spPr>
        <a:xfrm>
          <a:off x="14322425" y="67462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128905</xdr:rowOff>
    </xdr:from>
    <xdr:to xmlns:xdr="http://schemas.openxmlformats.org/drawingml/2006/spreadsheetDrawing">
      <xdr:col>72</xdr:col>
      <xdr:colOff>188595</xdr:colOff>
      <xdr:row>37</xdr:row>
      <xdr:rowOff>154940</xdr:rowOff>
    </xdr:to>
    <xdr:cxnSp macro="">
      <xdr:nvCxnSpPr>
        <xdr:cNvPr id="388" name="直線コネクタ 387"/>
        <xdr:cNvCxnSpPr/>
      </xdr:nvCxnSpPr>
      <xdr:spPr>
        <a:xfrm flipV="1">
          <a:off x="13063220" y="6331585"/>
          <a:ext cx="79565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137160</xdr:rowOff>
    </xdr:from>
    <xdr:to xmlns:xdr="http://schemas.openxmlformats.org/drawingml/2006/spreadsheetDrawing">
      <xdr:col>73</xdr:col>
      <xdr:colOff>44450</xdr:colOff>
      <xdr:row>40</xdr:row>
      <xdr:rowOff>69215</xdr:rowOff>
    </xdr:to>
    <xdr:sp macro="" textlink="">
      <xdr:nvSpPr>
        <xdr:cNvPr id="389" name="フローチャート: 判断 388"/>
        <xdr:cNvSpPr/>
      </xdr:nvSpPr>
      <xdr:spPr>
        <a:xfrm>
          <a:off x="13822680" y="667512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53975</xdr:rowOff>
    </xdr:from>
    <xdr:ext cx="749300" cy="240665"/>
    <xdr:sp macro="" textlink="">
      <xdr:nvSpPr>
        <xdr:cNvPr id="390" name="テキスト ボックス 389"/>
        <xdr:cNvSpPr txBox="1"/>
      </xdr:nvSpPr>
      <xdr:spPr>
        <a:xfrm>
          <a:off x="13512165" y="6759575"/>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154940</xdr:rowOff>
    </xdr:from>
    <xdr:to xmlns:xdr="http://schemas.openxmlformats.org/drawingml/2006/spreadsheetDrawing">
      <xdr:col>68</xdr:col>
      <xdr:colOff>152400</xdr:colOff>
      <xdr:row>38</xdr:row>
      <xdr:rowOff>39370</xdr:rowOff>
    </xdr:to>
    <xdr:cxnSp macro="">
      <xdr:nvCxnSpPr>
        <xdr:cNvPr id="391" name="直線コネクタ 390"/>
        <xdr:cNvCxnSpPr/>
      </xdr:nvCxnSpPr>
      <xdr:spPr>
        <a:xfrm flipV="1">
          <a:off x="12252960" y="6357620"/>
          <a:ext cx="8102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124460</xdr:rowOff>
    </xdr:from>
    <xdr:to xmlns:xdr="http://schemas.openxmlformats.org/drawingml/2006/spreadsheetDrawing">
      <xdr:col>68</xdr:col>
      <xdr:colOff>188595</xdr:colOff>
      <xdr:row>40</xdr:row>
      <xdr:rowOff>55880</xdr:rowOff>
    </xdr:to>
    <xdr:sp macro="" textlink="">
      <xdr:nvSpPr>
        <xdr:cNvPr id="392" name="フローチャート: 判断 391"/>
        <xdr:cNvSpPr/>
      </xdr:nvSpPr>
      <xdr:spPr>
        <a:xfrm>
          <a:off x="13012420" y="66624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40640</xdr:rowOff>
    </xdr:from>
    <xdr:ext cx="750570" cy="253365"/>
    <xdr:sp macro="" textlink="">
      <xdr:nvSpPr>
        <xdr:cNvPr id="393" name="テキスト ボックス 392"/>
        <xdr:cNvSpPr txBox="1"/>
      </xdr:nvSpPr>
      <xdr:spPr>
        <a:xfrm>
          <a:off x="12719685" y="674624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111125</xdr:rowOff>
    </xdr:from>
    <xdr:to xmlns:xdr="http://schemas.openxmlformats.org/drawingml/2006/spreadsheetDrawing">
      <xdr:col>64</xdr:col>
      <xdr:colOff>152400</xdr:colOff>
      <xdr:row>40</xdr:row>
      <xdr:rowOff>42545</xdr:rowOff>
    </xdr:to>
    <xdr:sp macro="" textlink="">
      <xdr:nvSpPr>
        <xdr:cNvPr id="394" name="フローチャート: 判断 393"/>
        <xdr:cNvSpPr/>
      </xdr:nvSpPr>
      <xdr:spPr>
        <a:xfrm>
          <a:off x="12202160" y="6649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28575</xdr:rowOff>
    </xdr:from>
    <xdr:ext cx="762000" cy="241935"/>
    <xdr:sp macro="" textlink="">
      <xdr:nvSpPr>
        <xdr:cNvPr id="395" name="テキスト ボックス 394"/>
        <xdr:cNvSpPr txBox="1"/>
      </xdr:nvSpPr>
      <xdr:spPr>
        <a:xfrm>
          <a:off x="11911330" y="67341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50570" cy="240665"/>
    <xdr:sp macro="" textlink="">
      <xdr:nvSpPr>
        <xdr:cNvPr id="396" name="テキスト ボックス 395"/>
        <xdr:cNvSpPr txBox="1"/>
      </xdr:nvSpPr>
      <xdr:spPr>
        <a:xfrm>
          <a:off x="15227300"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50570" cy="240665"/>
    <xdr:sp macro="" textlink="">
      <xdr:nvSpPr>
        <xdr:cNvPr id="397" name="テキスト ボックス 396"/>
        <xdr:cNvSpPr txBox="1"/>
      </xdr:nvSpPr>
      <xdr:spPr>
        <a:xfrm>
          <a:off x="14467840"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50570" cy="240665"/>
    <xdr:sp macro="" textlink="">
      <xdr:nvSpPr>
        <xdr:cNvPr id="398" name="テキスト ボックス 397"/>
        <xdr:cNvSpPr txBox="1"/>
      </xdr:nvSpPr>
      <xdr:spPr>
        <a:xfrm>
          <a:off x="13669010"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60730" cy="240665"/>
    <xdr:sp macro="" textlink="">
      <xdr:nvSpPr>
        <xdr:cNvPr id="399" name="テキスト ボックス 398"/>
        <xdr:cNvSpPr txBox="1"/>
      </xdr:nvSpPr>
      <xdr:spPr>
        <a:xfrm>
          <a:off x="12867005" y="800735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50570" cy="240665"/>
    <xdr:sp macro="" textlink="">
      <xdr:nvSpPr>
        <xdr:cNvPr id="400" name="テキスト ボックス 399"/>
        <xdr:cNvSpPr txBox="1"/>
      </xdr:nvSpPr>
      <xdr:spPr>
        <a:xfrm>
          <a:off x="12056745" y="8007350"/>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38</xdr:row>
      <xdr:rowOff>29845</xdr:rowOff>
    </xdr:from>
    <xdr:to xmlns:xdr="http://schemas.openxmlformats.org/drawingml/2006/spreadsheetDrawing">
      <xdr:col>81</xdr:col>
      <xdr:colOff>95250</xdr:colOff>
      <xdr:row>38</xdr:row>
      <xdr:rowOff>128905</xdr:rowOff>
    </xdr:to>
    <xdr:sp macro="" textlink="">
      <xdr:nvSpPr>
        <xdr:cNvPr id="401" name="楕円 400"/>
        <xdr:cNvSpPr/>
      </xdr:nvSpPr>
      <xdr:spPr>
        <a:xfrm>
          <a:off x="15377795" y="640016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45720</xdr:rowOff>
    </xdr:from>
    <xdr:ext cx="749300" cy="253365"/>
    <xdr:sp macro="" textlink="">
      <xdr:nvSpPr>
        <xdr:cNvPr id="402" name="公債費負担の状況該当値テキスト"/>
        <xdr:cNvSpPr txBox="1"/>
      </xdr:nvSpPr>
      <xdr:spPr>
        <a:xfrm>
          <a:off x="15512415" y="624840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37</xdr:row>
      <xdr:rowOff>118110</xdr:rowOff>
    </xdr:from>
    <xdr:to xmlns:xdr="http://schemas.openxmlformats.org/drawingml/2006/spreadsheetDrawing">
      <xdr:col>77</xdr:col>
      <xdr:colOff>95250</xdr:colOff>
      <xdr:row>38</xdr:row>
      <xdr:rowOff>50800</xdr:rowOff>
    </xdr:to>
    <xdr:sp macro="" textlink="">
      <xdr:nvSpPr>
        <xdr:cNvPr id="403" name="楕円 402"/>
        <xdr:cNvSpPr/>
      </xdr:nvSpPr>
      <xdr:spPr>
        <a:xfrm>
          <a:off x="14618335" y="63207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60325</xdr:rowOff>
    </xdr:from>
    <xdr:ext cx="736600" cy="253365"/>
    <xdr:sp macro="" textlink="">
      <xdr:nvSpPr>
        <xdr:cNvPr id="404" name="テキスト ボックス 403"/>
        <xdr:cNvSpPr txBox="1"/>
      </xdr:nvSpPr>
      <xdr:spPr>
        <a:xfrm>
          <a:off x="14322425" y="6095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79375</xdr:rowOff>
    </xdr:from>
    <xdr:to xmlns:xdr="http://schemas.openxmlformats.org/drawingml/2006/spreadsheetDrawing">
      <xdr:col>73</xdr:col>
      <xdr:colOff>44450</xdr:colOff>
      <xdr:row>38</xdr:row>
      <xdr:rowOff>11430</xdr:rowOff>
    </xdr:to>
    <xdr:sp macro="" textlink="">
      <xdr:nvSpPr>
        <xdr:cNvPr id="405" name="楕円 404"/>
        <xdr:cNvSpPr/>
      </xdr:nvSpPr>
      <xdr:spPr>
        <a:xfrm>
          <a:off x="13822680" y="628205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20955</xdr:rowOff>
    </xdr:from>
    <xdr:ext cx="749300" cy="253365"/>
    <xdr:sp macro="" textlink="">
      <xdr:nvSpPr>
        <xdr:cNvPr id="406" name="テキスト ボックス 405"/>
        <xdr:cNvSpPr txBox="1"/>
      </xdr:nvSpPr>
      <xdr:spPr>
        <a:xfrm>
          <a:off x="13512165" y="605599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106045</xdr:rowOff>
    </xdr:from>
    <xdr:to xmlns:xdr="http://schemas.openxmlformats.org/drawingml/2006/spreadsheetDrawing">
      <xdr:col>68</xdr:col>
      <xdr:colOff>188595</xdr:colOff>
      <xdr:row>38</xdr:row>
      <xdr:rowOff>37465</xdr:rowOff>
    </xdr:to>
    <xdr:sp macro="" textlink="">
      <xdr:nvSpPr>
        <xdr:cNvPr id="407" name="楕円 406"/>
        <xdr:cNvSpPr/>
      </xdr:nvSpPr>
      <xdr:spPr>
        <a:xfrm>
          <a:off x="13012420" y="630872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36</xdr:row>
      <xdr:rowOff>47625</xdr:rowOff>
    </xdr:from>
    <xdr:ext cx="750570" cy="240030"/>
    <xdr:sp macro="" textlink="">
      <xdr:nvSpPr>
        <xdr:cNvPr id="408" name="テキスト ボックス 407"/>
        <xdr:cNvSpPr txBox="1"/>
      </xdr:nvSpPr>
      <xdr:spPr>
        <a:xfrm>
          <a:off x="12719685" y="6082665"/>
          <a:ext cx="7505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157480</xdr:rowOff>
    </xdr:from>
    <xdr:to xmlns:xdr="http://schemas.openxmlformats.org/drawingml/2006/spreadsheetDrawing">
      <xdr:col>64</xdr:col>
      <xdr:colOff>152400</xdr:colOff>
      <xdr:row>38</xdr:row>
      <xdr:rowOff>89535</xdr:rowOff>
    </xdr:to>
    <xdr:sp macro="" textlink="">
      <xdr:nvSpPr>
        <xdr:cNvPr id="409" name="楕円 408"/>
        <xdr:cNvSpPr/>
      </xdr:nvSpPr>
      <xdr:spPr>
        <a:xfrm>
          <a:off x="12202160" y="6360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99060</xdr:rowOff>
    </xdr:from>
    <xdr:ext cx="762000" cy="253365"/>
    <xdr:sp macro="" textlink="">
      <xdr:nvSpPr>
        <xdr:cNvPr id="410" name="テキスト ボックス 409"/>
        <xdr:cNvSpPr txBox="1"/>
      </xdr:nvSpPr>
      <xdr:spPr>
        <a:xfrm>
          <a:off x="11911330" y="6134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1" name="正方形/長方形 410"/>
        <xdr:cNvSpPr/>
      </xdr:nvSpPr>
      <xdr:spPr>
        <a:xfrm>
          <a:off x="11626215" y="1179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26210" cy="302895"/>
    <xdr:sp macro="" textlink="">
      <xdr:nvSpPr>
        <xdr:cNvPr id="412" name="テキスト ボックス 411"/>
        <xdr:cNvSpPr txBox="1"/>
      </xdr:nvSpPr>
      <xdr:spPr>
        <a:xfrm>
          <a:off x="12479020" y="1533525"/>
          <a:ext cx="142621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8300" cy="351155"/>
    <xdr:sp macro="" textlink="">
      <xdr:nvSpPr>
        <xdr:cNvPr id="413" name="テキスト ボックス 412"/>
        <xdr:cNvSpPr txBox="1"/>
      </xdr:nvSpPr>
      <xdr:spPr>
        <a:xfrm>
          <a:off x="13887450" y="1508760"/>
          <a:ext cx="163830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6297275" y="1428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5" name="正方形/長方形 414"/>
        <xdr:cNvSpPr/>
      </xdr:nvSpPr>
      <xdr:spPr>
        <a:xfrm>
          <a:off x="16297275" y="1614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7790795"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7" name="正方形/長方形 416"/>
        <xdr:cNvSpPr/>
      </xdr:nvSpPr>
      <xdr:spPr>
        <a:xfrm>
          <a:off x="17790795"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19113500"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9" name="正方形/長方形 418"/>
        <xdr:cNvSpPr/>
      </xdr:nvSpPr>
      <xdr:spPr>
        <a:xfrm>
          <a:off x="19113500"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0" name="正方形/長方形 419"/>
        <xdr:cNvSpPr/>
      </xdr:nvSpPr>
      <xdr:spPr>
        <a:xfrm>
          <a:off x="11626215" y="1924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1" name="正方形/長方形 420"/>
        <xdr:cNvSpPr/>
      </xdr:nvSpPr>
      <xdr:spPr>
        <a:xfrm>
          <a:off x="16404590" y="1924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2" name="正方形/長方形 421"/>
        <xdr:cNvSpPr/>
      </xdr:nvSpPr>
      <xdr:spPr>
        <a:xfrm>
          <a:off x="16404590" y="1924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3" name="テキスト ボックス 422"/>
        <xdr:cNvSpPr txBox="1"/>
      </xdr:nvSpPr>
      <xdr:spPr>
        <a:xfrm>
          <a:off x="16516985" y="2235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市債発行の抑制等により、平成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年度以降は改善傾向で推移し</a:t>
          </a:r>
          <a:r>
            <a:rPr kumimoji="1" lang="ja-JP" altLang="en-US" sz="1300">
              <a:solidFill>
                <a:sysClr val="windowText" lastClr="000000"/>
              </a:solidFill>
              <a:effectLst/>
              <a:latin typeface="ＭＳ Ｐゴシック"/>
              <a:ea typeface="ＭＳ Ｐゴシック"/>
              <a:cs typeface="+mn-cs"/>
            </a:rPr>
            <a:t>ていたが</a:t>
          </a:r>
          <a:r>
            <a:rPr kumimoji="1" lang="ja-JP" altLang="ja-JP" sz="1300">
              <a:solidFill>
                <a:sysClr val="windowText" lastClr="000000"/>
              </a:solidFill>
              <a:effectLst/>
              <a:latin typeface="ＭＳ Ｐゴシック"/>
              <a:ea typeface="ＭＳ Ｐゴシック"/>
              <a:cs typeface="+mn-cs"/>
            </a:rPr>
            <a:t>、令和元年度は小中学校空調設備整備により地方債現在高が増加し上昇した。令和4年度は、前年度に引き続き、財政調整基金を始めとする充当可能基金の増加により大きく改善した。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r>
            <a:rPr kumimoji="1" lang="ja-JP" altLang="ja-JP" sz="1100">
              <a:solidFill>
                <a:sysClr val="windowText" lastClr="000000"/>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85750" cy="220345"/>
    <xdr:sp macro="" textlink="">
      <xdr:nvSpPr>
        <xdr:cNvPr id="424" name="テキスト ボックス 423"/>
        <xdr:cNvSpPr txBox="1"/>
      </xdr:nvSpPr>
      <xdr:spPr>
        <a:xfrm>
          <a:off x="11588115" y="1737995"/>
          <a:ext cx="2857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5" name="直線コネクタ 424"/>
        <xdr:cNvCxnSpPr/>
      </xdr:nvCxnSpPr>
      <xdr:spPr>
        <a:xfrm>
          <a:off x="11626215" y="4284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49300" cy="241935"/>
    <xdr:sp macro="" textlink="">
      <xdr:nvSpPr>
        <xdr:cNvPr id="426" name="テキスト ボックス 425"/>
        <xdr:cNvSpPr txBox="1"/>
      </xdr:nvSpPr>
      <xdr:spPr>
        <a:xfrm>
          <a:off x="10942955" y="4145280"/>
          <a:ext cx="749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7" name="直線コネクタ 426"/>
        <xdr:cNvCxnSpPr/>
      </xdr:nvCxnSpPr>
      <xdr:spPr>
        <a:xfrm>
          <a:off x="11626215" y="3891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49300" cy="253365"/>
    <xdr:sp macro="" textlink="">
      <xdr:nvSpPr>
        <xdr:cNvPr id="428" name="テキスト ボックス 427"/>
        <xdr:cNvSpPr txBox="1"/>
      </xdr:nvSpPr>
      <xdr:spPr>
        <a:xfrm>
          <a:off x="10942955" y="375158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9" name="直線コネクタ 428"/>
        <xdr:cNvCxnSpPr/>
      </xdr:nvCxnSpPr>
      <xdr:spPr>
        <a:xfrm>
          <a:off x="11626215" y="34975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49300" cy="253365"/>
    <xdr:sp macro="" textlink="">
      <xdr:nvSpPr>
        <xdr:cNvPr id="430" name="テキスト ボックス 429"/>
        <xdr:cNvSpPr txBox="1"/>
      </xdr:nvSpPr>
      <xdr:spPr>
        <a:xfrm>
          <a:off x="10942955" y="335851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1" name="直線コネクタ 430"/>
        <xdr:cNvCxnSpPr/>
      </xdr:nvCxnSpPr>
      <xdr:spPr>
        <a:xfrm>
          <a:off x="11626215" y="3104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49300" cy="253365"/>
    <xdr:sp macro="" textlink="">
      <xdr:nvSpPr>
        <xdr:cNvPr id="432" name="テキスト ボックス 431"/>
        <xdr:cNvSpPr txBox="1"/>
      </xdr:nvSpPr>
      <xdr:spPr>
        <a:xfrm>
          <a:off x="10942955" y="2965450"/>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3" name="直線コネクタ 432"/>
        <xdr:cNvCxnSpPr/>
      </xdr:nvCxnSpPr>
      <xdr:spPr>
        <a:xfrm>
          <a:off x="11626215" y="27114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49300" cy="253365"/>
    <xdr:sp macro="" textlink="">
      <xdr:nvSpPr>
        <xdr:cNvPr id="434" name="テキスト ボックス 433"/>
        <xdr:cNvSpPr txBox="1"/>
      </xdr:nvSpPr>
      <xdr:spPr>
        <a:xfrm>
          <a:off x="10942955" y="257238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5" name="直線コネクタ 434"/>
        <xdr:cNvCxnSpPr/>
      </xdr:nvCxnSpPr>
      <xdr:spPr>
        <a:xfrm>
          <a:off x="11626215" y="2317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49300" cy="252730"/>
    <xdr:sp macro="" textlink="">
      <xdr:nvSpPr>
        <xdr:cNvPr id="436" name="テキスト ボックス 435"/>
        <xdr:cNvSpPr txBox="1"/>
      </xdr:nvSpPr>
      <xdr:spPr>
        <a:xfrm>
          <a:off x="10942955" y="2178685"/>
          <a:ext cx="749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7" name="直線コネクタ 436"/>
        <xdr:cNvCxnSpPr/>
      </xdr:nvCxnSpPr>
      <xdr:spPr>
        <a:xfrm>
          <a:off x="11626215" y="1924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8" name="将来負担の状況グラフ枠"/>
        <xdr:cNvSpPr/>
      </xdr:nvSpPr>
      <xdr:spPr>
        <a:xfrm>
          <a:off x="11626215" y="1924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22</xdr:row>
      <xdr:rowOff>145415</xdr:rowOff>
    </xdr:to>
    <xdr:cxnSp macro="">
      <xdr:nvCxnSpPr>
        <xdr:cNvPr id="439" name="直線コネクタ 438"/>
        <xdr:cNvCxnSpPr/>
      </xdr:nvCxnSpPr>
      <xdr:spPr>
        <a:xfrm flipV="1">
          <a:off x="15423515" y="2317750"/>
          <a:ext cx="0" cy="1515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117475</xdr:rowOff>
    </xdr:from>
    <xdr:ext cx="749300" cy="253365"/>
    <xdr:sp macro="" textlink="">
      <xdr:nvSpPr>
        <xdr:cNvPr id="440" name="将来負担の状況最小値テキスト"/>
        <xdr:cNvSpPr txBox="1"/>
      </xdr:nvSpPr>
      <xdr:spPr>
        <a:xfrm>
          <a:off x="15512415" y="38055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145415</xdr:rowOff>
    </xdr:from>
    <xdr:to xmlns:xdr="http://schemas.openxmlformats.org/drawingml/2006/spreadsheetDrawing">
      <xdr:col>81</xdr:col>
      <xdr:colOff>133350</xdr:colOff>
      <xdr:row>22</xdr:row>
      <xdr:rowOff>145415</xdr:rowOff>
    </xdr:to>
    <xdr:cxnSp macro="">
      <xdr:nvCxnSpPr>
        <xdr:cNvPr id="441" name="直線コネクタ 440"/>
        <xdr:cNvCxnSpPr/>
      </xdr:nvCxnSpPr>
      <xdr:spPr>
        <a:xfrm>
          <a:off x="15354300" y="38334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49300" cy="253365"/>
    <xdr:sp macro="" textlink="">
      <xdr:nvSpPr>
        <xdr:cNvPr id="442" name="将来負担の状況最大値テキスト"/>
        <xdr:cNvSpPr txBox="1"/>
      </xdr:nvSpPr>
      <xdr:spPr>
        <a:xfrm>
          <a:off x="15512415" y="201739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3" name="直線コネクタ 442"/>
        <xdr:cNvCxnSpPr/>
      </xdr:nvCxnSpPr>
      <xdr:spPr>
        <a:xfrm>
          <a:off x="15354300" y="23177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188595</xdr:colOff>
      <xdr:row>13</xdr:row>
      <xdr:rowOff>142875</xdr:rowOff>
    </xdr:from>
    <xdr:to xmlns:xdr="http://schemas.openxmlformats.org/drawingml/2006/spreadsheetDrawing">
      <xdr:col>77</xdr:col>
      <xdr:colOff>44450</xdr:colOff>
      <xdr:row>14</xdr:row>
      <xdr:rowOff>72390</xdr:rowOff>
    </xdr:to>
    <xdr:cxnSp macro="">
      <xdr:nvCxnSpPr>
        <xdr:cNvPr id="444" name="直線コネクタ 443"/>
        <xdr:cNvCxnSpPr/>
      </xdr:nvCxnSpPr>
      <xdr:spPr>
        <a:xfrm flipV="1">
          <a:off x="13858875" y="2322195"/>
          <a:ext cx="8051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61595</xdr:rowOff>
    </xdr:from>
    <xdr:ext cx="749300" cy="253365"/>
    <xdr:sp macro="" textlink="">
      <xdr:nvSpPr>
        <xdr:cNvPr id="445" name="将来負担の状況平均値テキスト"/>
        <xdr:cNvSpPr txBox="1"/>
      </xdr:nvSpPr>
      <xdr:spPr>
        <a:xfrm>
          <a:off x="15512415" y="2240915"/>
          <a:ext cx="7493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88900</xdr:rowOff>
    </xdr:from>
    <xdr:to xmlns:xdr="http://schemas.openxmlformats.org/drawingml/2006/spreadsheetDrawing">
      <xdr:col>81</xdr:col>
      <xdr:colOff>95250</xdr:colOff>
      <xdr:row>14</xdr:row>
      <xdr:rowOff>20320</xdr:rowOff>
    </xdr:to>
    <xdr:sp macro="" textlink="">
      <xdr:nvSpPr>
        <xdr:cNvPr id="446" name="フローチャート: 判断 445"/>
        <xdr:cNvSpPr/>
      </xdr:nvSpPr>
      <xdr:spPr>
        <a:xfrm>
          <a:off x="15377795" y="22682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72390</xdr:rowOff>
    </xdr:from>
    <xdr:to xmlns:xdr="http://schemas.openxmlformats.org/drawingml/2006/spreadsheetDrawing">
      <xdr:col>72</xdr:col>
      <xdr:colOff>188595</xdr:colOff>
      <xdr:row>14</xdr:row>
      <xdr:rowOff>153035</xdr:rowOff>
    </xdr:to>
    <xdr:cxnSp macro="">
      <xdr:nvCxnSpPr>
        <xdr:cNvPr id="447" name="直線コネクタ 446"/>
        <xdr:cNvCxnSpPr/>
      </xdr:nvCxnSpPr>
      <xdr:spPr>
        <a:xfrm flipV="1">
          <a:off x="13063220" y="2419350"/>
          <a:ext cx="79565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142875</xdr:rowOff>
    </xdr:from>
    <xdr:to xmlns:xdr="http://schemas.openxmlformats.org/drawingml/2006/spreadsheetDrawing">
      <xdr:col>77</xdr:col>
      <xdr:colOff>95250</xdr:colOff>
      <xdr:row>14</xdr:row>
      <xdr:rowOff>74295</xdr:rowOff>
    </xdr:to>
    <xdr:sp macro="" textlink="">
      <xdr:nvSpPr>
        <xdr:cNvPr id="448" name="フローチャート: 判断 447"/>
        <xdr:cNvSpPr/>
      </xdr:nvSpPr>
      <xdr:spPr>
        <a:xfrm>
          <a:off x="14618335" y="232219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59690</xdr:rowOff>
    </xdr:from>
    <xdr:ext cx="736600" cy="253365"/>
    <xdr:sp macro="" textlink="">
      <xdr:nvSpPr>
        <xdr:cNvPr id="449" name="テキスト ボックス 448"/>
        <xdr:cNvSpPr txBox="1"/>
      </xdr:nvSpPr>
      <xdr:spPr>
        <a:xfrm>
          <a:off x="14322425" y="24066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97790</xdr:rowOff>
    </xdr:from>
    <xdr:to xmlns:xdr="http://schemas.openxmlformats.org/drawingml/2006/spreadsheetDrawing">
      <xdr:col>68</xdr:col>
      <xdr:colOff>152400</xdr:colOff>
      <xdr:row>14</xdr:row>
      <xdr:rowOff>153035</xdr:rowOff>
    </xdr:to>
    <xdr:cxnSp macro="">
      <xdr:nvCxnSpPr>
        <xdr:cNvPr id="450" name="直線コネクタ 449"/>
        <xdr:cNvCxnSpPr/>
      </xdr:nvCxnSpPr>
      <xdr:spPr>
        <a:xfrm>
          <a:off x="12252960" y="2444750"/>
          <a:ext cx="8102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166370</xdr:rowOff>
    </xdr:from>
    <xdr:to xmlns:xdr="http://schemas.openxmlformats.org/drawingml/2006/spreadsheetDrawing">
      <xdr:col>73</xdr:col>
      <xdr:colOff>44450</xdr:colOff>
      <xdr:row>14</xdr:row>
      <xdr:rowOff>97790</xdr:rowOff>
    </xdr:to>
    <xdr:sp macro="" textlink="">
      <xdr:nvSpPr>
        <xdr:cNvPr id="451" name="フローチャート: 判断 450"/>
        <xdr:cNvSpPr/>
      </xdr:nvSpPr>
      <xdr:spPr>
        <a:xfrm>
          <a:off x="13822680" y="234569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107950</xdr:rowOff>
    </xdr:from>
    <xdr:ext cx="749300" cy="240665"/>
    <xdr:sp macro="" textlink="">
      <xdr:nvSpPr>
        <xdr:cNvPr id="452" name="テキスト ボックス 451"/>
        <xdr:cNvSpPr txBox="1"/>
      </xdr:nvSpPr>
      <xdr:spPr>
        <a:xfrm>
          <a:off x="13512165" y="211963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95250</xdr:rowOff>
    </xdr:from>
    <xdr:to xmlns:xdr="http://schemas.openxmlformats.org/drawingml/2006/spreadsheetDrawing">
      <xdr:col>68</xdr:col>
      <xdr:colOff>188595</xdr:colOff>
      <xdr:row>14</xdr:row>
      <xdr:rowOff>27305</xdr:rowOff>
    </xdr:to>
    <xdr:sp macro="" textlink="">
      <xdr:nvSpPr>
        <xdr:cNvPr id="453" name="フローチャート: 判断 452"/>
        <xdr:cNvSpPr/>
      </xdr:nvSpPr>
      <xdr:spPr>
        <a:xfrm>
          <a:off x="13012420" y="22745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37465</xdr:rowOff>
    </xdr:from>
    <xdr:ext cx="750570" cy="253365"/>
    <xdr:sp macro="" textlink="">
      <xdr:nvSpPr>
        <xdr:cNvPr id="454" name="テキスト ボックス 453"/>
        <xdr:cNvSpPr txBox="1"/>
      </xdr:nvSpPr>
      <xdr:spPr>
        <a:xfrm>
          <a:off x="12719685" y="204914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124460</xdr:rowOff>
    </xdr:from>
    <xdr:to xmlns:xdr="http://schemas.openxmlformats.org/drawingml/2006/spreadsheetDrawing">
      <xdr:col>64</xdr:col>
      <xdr:colOff>152400</xdr:colOff>
      <xdr:row>14</xdr:row>
      <xdr:rowOff>55880</xdr:rowOff>
    </xdr:to>
    <xdr:sp macro="" textlink="">
      <xdr:nvSpPr>
        <xdr:cNvPr id="455" name="フローチャート: 判断 454"/>
        <xdr:cNvSpPr/>
      </xdr:nvSpPr>
      <xdr:spPr>
        <a:xfrm>
          <a:off x="12202160" y="230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66040</xdr:rowOff>
    </xdr:from>
    <xdr:ext cx="762000" cy="241935"/>
    <xdr:sp macro="" textlink="">
      <xdr:nvSpPr>
        <xdr:cNvPr id="456" name="テキスト ボックス 455"/>
        <xdr:cNvSpPr txBox="1"/>
      </xdr:nvSpPr>
      <xdr:spPr>
        <a:xfrm>
          <a:off x="11911330" y="20777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50570" cy="240665"/>
    <xdr:sp macro="" textlink="">
      <xdr:nvSpPr>
        <xdr:cNvPr id="457" name="テキスト ボックス 456"/>
        <xdr:cNvSpPr txBox="1"/>
      </xdr:nvSpPr>
      <xdr:spPr>
        <a:xfrm>
          <a:off x="15227300" y="4281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50570" cy="240665"/>
    <xdr:sp macro="" textlink="">
      <xdr:nvSpPr>
        <xdr:cNvPr id="458" name="テキスト ボックス 457"/>
        <xdr:cNvSpPr txBox="1"/>
      </xdr:nvSpPr>
      <xdr:spPr>
        <a:xfrm>
          <a:off x="14467840" y="4281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50570" cy="240665"/>
    <xdr:sp macro="" textlink="">
      <xdr:nvSpPr>
        <xdr:cNvPr id="459" name="テキスト ボックス 458"/>
        <xdr:cNvSpPr txBox="1"/>
      </xdr:nvSpPr>
      <xdr:spPr>
        <a:xfrm>
          <a:off x="13669010" y="4281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60730" cy="240665"/>
    <xdr:sp macro="" textlink="">
      <xdr:nvSpPr>
        <xdr:cNvPr id="460" name="テキスト ボックス 459"/>
        <xdr:cNvSpPr txBox="1"/>
      </xdr:nvSpPr>
      <xdr:spPr>
        <a:xfrm>
          <a:off x="12867005" y="4281805"/>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50570" cy="240665"/>
    <xdr:sp macro="" textlink="">
      <xdr:nvSpPr>
        <xdr:cNvPr id="461" name="テキスト ボックス 460"/>
        <xdr:cNvSpPr txBox="1"/>
      </xdr:nvSpPr>
      <xdr:spPr>
        <a:xfrm>
          <a:off x="12056745" y="4281805"/>
          <a:ext cx="750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188595</xdr:colOff>
      <xdr:row>13</xdr:row>
      <xdr:rowOff>93345</xdr:rowOff>
    </xdr:from>
    <xdr:to xmlns:xdr="http://schemas.openxmlformats.org/drawingml/2006/spreadsheetDrawing">
      <xdr:col>77</xdr:col>
      <xdr:colOff>95250</xdr:colOff>
      <xdr:row>14</xdr:row>
      <xdr:rowOff>24765</xdr:rowOff>
    </xdr:to>
    <xdr:sp macro="" textlink="">
      <xdr:nvSpPr>
        <xdr:cNvPr id="462" name="楕円 461"/>
        <xdr:cNvSpPr/>
      </xdr:nvSpPr>
      <xdr:spPr>
        <a:xfrm>
          <a:off x="14618335" y="227266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34925</xdr:rowOff>
    </xdr:from>
    <xdr:ext cx="736600" cy="240665"/>
    <xdr:sp macro="" textlink="">
      <xdr:nvSpPr>
        <xdr:cNvPr id="463" name="テキスト ボックス 462"/>
        <xdr:cNvSpPr txBox="1"/>
      </xdr:nvSpPr>
      <xdr:spPr>
        <a:xfrm>
          <a:off x="14322425" y="2046605"/>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22225</xdr:rowOff>
    </xdr:from>
    <xdr:to xmlns:xdr="http://schemas.openxmlformats.org/drawingml/2006/spreadsheetDrawing">
      <xdr:col>73</xdr:col>
      <xdr:colOff>44450</xdr:colOff>
      <xdr:row>14</xdr:row>
      <xdr:rowOff>121920</xdr:rowOff>
    </xdr:to>
    <xdr:sp macro="" textlink="">
      <xdr:nvSpPr>
        <xdr:cNvPr id="464" name="楕円 463"/>
        <xdr:cNvSpPr/>
      </xdr:nvSpPr>
      <xdr:spPr>
        <a:xfrm>
          <a:off x="13822680" y="236918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106680</xdr:rowOff>
    </xdr:from>
    <xdr:ext cx="749300" cy="240665"/>
    <xdr:sp macro="" textlink="">
      <xdr:nvSpPr>
        <xdr:cNvPr id="465" name="テキスト ボックス 464"/>
        <xdr:cNvSpPr txBox="1"/>
      </xdr:nvSpPr>
      <xdr:spPr>
        <a:xfrm>
          <a:off x="13512165" y="245364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104140</xdr:rowOff>
    </xdr:from>
    <xdr:to xmlns:xdr="http://schemas.openxmlformats.org/drawingml/2006/spreadsheetDrawing">
      <xdr:col>68</xdr:col>
      <xdr:colOff>188595</xdr:colOff>
      <xdr:row>15</xdr:row>
      <xdr:rowOff>35560</xdr:rowOff>
    </xdr:to>
    <xdr:sp macro="" textlink="">
      <xdr:nvSpPr>
        <xdr:cNvPr id="466" name="楕円 465"/>
        <xdr:cNvSpPr/>
      </xdr:nvSpPr>
      <xdr:spPr>
        <a:xfrm>
          <a:off x="13012420" y="24511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15</xdr:row>
      <xdr:rowOff>20320</xdr:rowOff>
    </xdr:from>
    <xdr:ext cx="750570" cy="253365"/>
    <xdr:sp macro="" textlink="">
      <xdr:nvSpPr>
        <xdr:cNvPr id="467" name="テキスト ボックス 466"/>
        <xdr:cNvSpPr txBox="1"/>
      </xdr:nvSpPr>
      <xdr:spPr>
        <a:xfrm>
          <a:off x="12719685" y="253492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48895</xdr:rowOff>
    </xdr:from>
    <xdr:to xmlns:xdr="http://schemas.openxmlformats.org/drawingml/2006/spreadsheetDrawing">
      <xdr:col>64</xdr:col>
      <xdr:colOff>152400</xdr:colOff>
      <xdr:row>14</xdr:row>
      <xdr:rowOff>147955</xdr:rowOff>
    </xdr:to>
    <xdr:sp macro="" textlink="">
      <xdr:nvSpPr>
        <xdr:cNvPr id="468" name="楕円 467"/>
        <xdr:cNvSpPr/>
      </xdr:nvSpPr>
      <xdr:spPr>
        <a:xfrm>
          <a:off x="12202160" y="2395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132715</xdr:rowOff>
    </xdr:from>
    <xdr:ext cx="762000" cy="253365"/>
    <xdr:sp macro="" textlink="">
      <xdr:nvSpPr>
        <xdr:cNvPr id="469" name="テキスト ボックス 468"/>
        <xdr:cNvSpPr txBox="1"/>
      </xdr:nvSpPr>
      <xdr:spPr>
        <a:xfrm>
          <a:off x="11911330" y="2479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57986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24400" y="190500"/>
          <a:ext cx="35750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449800" y="215900"/>
          <a:ext cx="35306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475200" y="241300"/>
          <a:ext cx="348043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879320" y="190500"/>
          <a:ext cx="24295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04720" y="215900"/>
          <a:ext cx="2385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30120" y="241300"/>
          <a:ext cx="2327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05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8660" y="1524000"/>
          <a:ext cx="87807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17880" y="15557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26920" y="1555750"/>
          <a:ext cx="1163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53740" y="1555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35500" y="15494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89700" y="1549400"/>
          <a:ext cx="1162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698740" y="15494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35500" y="2413000"/>
          <a:ext cx="18542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53200" y="2413000"/>
          <a:ext cx="310896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41840" y="1524000"/>
          <a:ext cx="12928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866630" y="1587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866630" y="18542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866630" y="21844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25660" y="16764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60585" y="1625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60585" y="1892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0503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25660" y="2159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0503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25660" y="2540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650" cy="251460"/>
    <xdr:sp macro="" textlink="">
      <xdr:nvSpPr>
        <xdr:cNvPr id="30" name="テキスト ボックス 29"/>
        <xdr:cNvSpPr txBox="1"/>
      </xdr:nvSpPr>
      <xdr:spPr>
        <a:xfrm>
          <a:off x="645160" y="3492500"/>
          <a:ext cx="8883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770" cy="248920"/>
    <xdr:sp macro="" textlink="">
      <xdr:nvSpPr>
        <xdr:cNvPr id="31" name="テキスト ボックス 30"/>
        <xdr:cNvSpPr txBox="1"/>
      </xdr:nvSpPr>
      <xdr:spPr>
        <a:xfrm>
          <a:off x="645160" y="3746500"/>
          <a:ext cx="60337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8805" cy="259080"/>
    <xdr:sp macro="" textlink="">
      <xdr:nvSpPr>
        <xdr:cNvPr id="32" name="テキスト ボックス 31"/>
        <xdr:cNvSpPr txBox="1"/>
      </xdr:nvSpPr>
      <xdr:spPr>
        <a:xfrm>
          <a:off x="645160" y="4000500"/>
          <a:ext cx="821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2085" cy="259080"/>
    <xdr:sp macro="" textlink="">
      <xdr:nvSpPr>
        <xdr:cNvPr id="33" name="テキスト ボックス 32"/>
        <xdr:cNvSpPr txBox="1"/>
      </xdr:nvSpPr>
      <xdr:spPr>
        <a:xfrm>
          <a:off x="645160" y="4254500"/>
          <a:ext cx="172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8660" y="4699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18075" y="4762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18075" y="4953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6430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6430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3496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3496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8660" y="5270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17160" y="5270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80660" y="5270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0098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effectLst/>
              <a:latin typeface="ＭＳ Ｐゴシック"/>
              <a:ea typeface="ＭＳ Ｐゴシック"/>
              <a:cs typeface="+mn-cs"/>
            </a:rPr>
            <a:t>　会計年度任用職員制度が開始され、令和2年度には</a:t>
          </a:r>
          <a:r>
            <a:rPr kumimoji="1" lang="ja-JP" altLang="ja-JP" sz="1250">
              <a:solidFill>
                <a:sysClr val="windowText" lastClr="000000"/>
              </a:solidFill>
              <a:effectLst/>
              <a:latin typeface="ＭＳ Ｐゴシック"/>
              <a:ea typeface="ＭＳ Ｐゴシック"/>
              <a:cs typeface="+mn-cs"/>
            </a:rPr>
            <a:t>人件費の比率が前年度比2.4ポイント増となった</a:t>
          </a:r>
          <a:r>
            <a:rPr kumimoji="1" lang="ja-JP" altLang="en-US" sz="1250">
              <a:solidFill>
                <a:sysClr val="windowText" lastClr="000000"/>
              </a:solidFill>
              <a:effectLst/>
              <a:latin typeface="ＭＳ Ｐゴシック"/>
              <a:ea typeface="ＭＳ Ｐゴシック"/>
              <a:cs typeface="+mn-cs"/>
            </a:rPr>
            <a:t>。令和4年度は、退職手当約0.6億円増加などを要因に</a:t>
          </a:r>
          <a:r>
            <a:rPr kumimoji="1" lang="ja-JP" altLang="ja-JP" sz="1250">
              <a:solidFill>
                <a:sysClr val="windowText" lastClr="000000"/>
              </a:solidFill>
              <a:effectLst/>
              <a:latin typeface="ＭＳ Ｐゴシック"/>
              <a:ea typeface="ＭＳ Ｐゴシック"/>
              <a:cs typeface="+mn-cs"/>
            </a:rPr>
            <a:t>前年度比1</a:t>
          </a:r>
          <a:r>
            <a:rPr kumimoji="1" lang="ja-JP" altLang="en-US" sz="1250">
              <a:solidFill>
                <a:sysClr val="windowText" lastClr="000000"/>
              </a:solidFill>
              <a:effectLst/>
              <a:latin typeface="ＭＳ Ｐゴシック"/>
              <a:ea typeface="ＭＳ Ｐゴシック"/>
              <a:cs typeface="+mn-cs"/>
            </a:rPr>
            <a:t>.4ポイント増となった。</a:t>
          </a:r>
          <a:endParaRPr kumimoji="1" lang="en-US" altLang="ja-JP" sz="1250">
            <a:solidFill>
              <a:sysClr val="windowText" lastClr="000000"/>
            </a:solidFill>
            <a:effectLst/>
            <a:latin typeface="ＭＳ Ｐゴシック"/>
            <a:ea typeface="ＭＳ Ｐゴシック"/>
            <a:cs typeface="+mn-cs"/>
          </a:endParaRPr>
        </a:p>
        <a:p>
          <a:r>
            <a:rPr kumimoji="1" lang="ja-JP" altLang="en-US" sz="1250">
              <a:solidFill>
                <a:srgbClr val="FF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本市は</a:t>
          </a:r>
          <a:r>
            <a:rPr kumimoji="1" lang="ja-JP" altLang="ja-JP" sz="1250">
              <a:solidFill>
                <a:sysClr val="windowText" lastClr="000000"/>
              </a:solidFill>
              <a:effectLst/>
              <a:latin typeface="ＭＳ Ｐゴシック"/>
              <a:ea typeface="ＭＳ Ｐゴシック"/>
              <a:cs typeface="+mn-cs"/>
            </a:rPr>
            <a:t>、国よりも高い初任給や55歳以上の昇給抑制措置が一部実施に留まっていることなどから、全国、類似団体内の各平均より高い水準となっている。</a:t>
          </a:r>
          <a:endParaRPr lang="ja-JP" altLang="ja-JP" sz="1250">
            <a:solidFill>
              <a:sysClr val="windowText" lastClr="000000"/>
            </a:solidFill>
            <a:effectLst/>
            <a:latin typeface="ＭＳ Ｐゴシック"/>
            <a:ea typeface="ＭＳ Ｐゴシック"/>
          </a:endParaRPr>
        </a:p>
        <a:p>
          <a:r>
            <a:rPr kumimoji="1" lang="ja-JP" altLang="ja-JP" sz="1250">
              <a:solidFill>
                <a:srgbClr val="FF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今後も引き続き</a:t>
          </a:r>
          <a:r>
            <a:rPr kumimoji="1" lang="ja-JP" altLang="en-US" sz="1250">
              <a:solidFill>
                <a:sysClr val="windowText" lastClr="000000"/>
              </a:solidFill>
              <a:effectLst/>
              <a:latin typeface="ＭＳ Ｐゴシック"/>
              <a:ea typeface="ＭＳ Ｐゴシック"/>
              <a:cs typeface="+mn-cs"/>
            </a:rPr>
            <a:t>、</a:t>
          </a:r>
          <a:r>
            <a:rPr kumimoji="1" lang="ja-JP" altLang="ja-JP" sz="1250">
              <a:solidFill>
                <a:sysClr val="windowText" lastClr="000000"/>
              </a:solidFill>
              <a:effectLst/>
              <a:latin typeface="ＭＳ Ｐゴシック"/>
              <a:ea typeface="ＭＳ Ｐゴシック"/>
              <a:cs typeface="+mn-cs"/>
            </a:rPr>
            <a:t>地域の民間企業の平均給与及び近隣市の状況を踏まえ、</a:t>
          </a:r>
          <a:r>
            <a:rPr kumimoji="1" lang="ja-JP" altLang="en-US" sz="1250">
              <a:solidFill>
                <a:sysClr val="windowText" lastClr="000000"/>
              </a:solidFill>
              <a:effectLst/>
              <a:latin typeface="ＭＳ Ｐゴシック"/>
              <a:ea typeface="ＭＳ Ｐゴシック"/>
              <a:cs typeface="+mn-cs"/>
            </a:rPr>
            <a:t>職員数の適正管理</a:t>
          </a:r>
          <a:r>
            <a:rPr kumimoji="1" lang="ja-JP" altLang="ja-JP" sz="1250">
              <a:solidFill>
                <a:sysClr val="windowText" lastClr="000000"/>
              </a:solidFill>
              <a:effectLst/>
              <a:latin typeface="ＭＳ Ｐゴシック"/>
              <a:ea typeface="ＭＳ Ｐゴシック"/>
              <a:cs typeface="+mn-cs"/>
            </a:rPr>
            <a:t>とともに給与の適正化に努める。</a:t>
          </a:r>
          <a:endParaRPr lang="ja-JP" altLang="ja-JP" sz="1250">
            <a:solidFill>
              <a:sysClr val="windowText" lastClr="000000"/>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67056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8660" y="7556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0190"/>
    <xdr:sp macro="" textlink="">
      <xdr:nvSpPr>
        <xdr:cNvPr id="47" name="テキスト ボックス 46"/>
        <xdr:cNvSpPr txBox="1"/>
      </xdr:nvSpPr>
      <xdr:spPr>
        <a:xfrm>
          <a:off x="236220" y="7414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8660" y="717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3622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8660" y="679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3622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8660" y="641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0190"/>
    <xdr:sp macro="" textlink="">
      <xdr:nvSpPr>
        <xdr:cNvPr id="53" name="テキスト ボックス 52"/>
        <xdr:cNvSpPr txBox="1"/>
      </xdr:nvSpPr>
      <xdr:spPr>
        <a:xfrm>
          <a:off x="236220" y="6271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8660" y="603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3622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8660" y="565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3622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8660" y="527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0190"/>
    <xdr:sp macro="" textlink="">
      <xdr:nvSpPr>
        <xdr:cNvPr id="59" name="テキスト ボックス 58"/>
        <xdr:cNvSpPr txBox="1"/>
      </xdr:nvSpPr>
      <xdr:spPr>
        <a:xfrm>
          <a:off x="236220" y="5128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8660" y="5270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19050</xdr:rowOff>
    </xdr:from>
    <xdr:to xmlns:xdr="http://schemas.openxmlformats.org/drawingml/2006/spreadsheetDrawing">
      <xdr:col>24</xdr:col>
      <xdr:colOff>25400</xdr:colOff>
      <xdr:row>40</xdr:row>
      <xdr:rowOff>139700</xdr:rowOff>
    </xdr:to>
    <xdr:cxnSp macro="">
      <xdr:nvCxnSpPr>
        <xdr:cNvPr id="61" name="直線コネクタ 60"/>
        <xdr:cNvCxnSpPr/>
      </xdr:nvCxnSpPr>
      <xdr:spPr>
        <a:xfrm flipV="1">
          <a:off x="4399280" y="56769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111760</xdr:rowOff>
    </xdr:from>
    <xdr:ext cx="762000" cy="248920"/>
    <xdr:sp macro="" textlink="">
      <xdr:nvSpPr>
        <xdr:cNvPr id="62" name="人件費最小値テキスト"/>
        <xdr:cNvSpPr txBox="1"/>
      </xdr:nvSpPr>
      <xdr:spPr>
        <a:xfrm>
          <a:off x="4488180" y="6969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139700</xdr:rowOff>
    </xdr:from>
    <xdr:to xmlns:xdr="http://schemas.openxmlformats.org/drawingml/2006/spreadsheetDrawing">
      <xdr:col>24</xdr:col>
      <xdr:colOff>114300</xdr:colOff>
      <xdr:row>40</xdr:row>
      <xdr:rowOff>139700</xdr:rowOff>
    </xdr:to>
    <xdr:cxnSp macro="">
      <xdr:nvCxnSpPr>
        <xdr:cNvPr id="63" name="直線コネクタ 62"/>
        <xdr:cNvCxnSpPr/>
      </xdr:nvCxnSpPr>
      <xdr:spPr>
        <a:xfrm>
          <a:off x="4328160" y="69977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105410</xdr:rowOff>
    </xdr:from>
    <xdr:ext cx="762000" cy="259080"/>
    <xdr:sp macro="" textlink="">
      <xdr:nvSpPr>
        <xdr:cNvPr id="64" name="人件費最大値テキスト"/>
        <xdr:cNvSpPr txBox="1"/>
      </xdr:nvSpPr>
      <xdr:spPr>
        <a:xfrm>
          <a:off x="4488180" y="542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19050</xdr:rowOff>
    </xdr:from>
    <xdr:to xmlns:xdr="http://schemas.openxmlformats.org/drawingml/2006/spreadsheetDrawing">
      <xdr:col>24</xdr:col>
      <xdr:colOff>114300</xdr:colOff>
      <xdr:row>33</xdr:row>
      <xdr:rowOff>19050</xdr:rowOff>
    </xdr:to>
    <xdr:cxnSp macro="">
      <xdr:nvCxnSpPr>
        <xdr:cNvPr id="65" name="直線コネクタ 64"/>
        <xdr:cNvCxnSpPr/>
      </xdr:nvCxnSpPr>
      <xdr:spPr>
        <a:xfrm>
          <a:off x="4328160" y="5676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38</xdr:row>
      <xdr:rowOff>25400</xdr:rowOff>
    </xdr:from>
    <xdr:to xmlns:xdr="http://schemas.openxmlformats.org/drawingml/2006/spreadsheetDrawing">
      <xdr:col>24</xdr:col>
      <xdr:colOff>25400</xdr:colOff>
      <xdr:row>39</xdr:row>
      <xdr:rowOff>31750</xdr:rowOff>
    </xdr:to>
    <xdr:cxnSp macro="">
      <xdr:nvCxnSpPr>
        <xdr:cNvPr id="66" name="直線コネクタ 65"/>
        <xdr:cNvCxnSpPr/>
      </xdr:nvCxnSpPr>
      <xdr:spPr>
        <a:xfrm>
          <a:off x="3642360" y="6540500"/>
          <a:ext cx="75692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762000" cy="251460"/>
    <xdr:sp macro="" textlink="">
      <xdr:nvSpPr>
        <xdr:cNvPr id="67" name="人件費平均値テキスト"/>
        <xdr:cNvSpPr txBox="1"/>
      </xdr:nvSpPr>
      <xdr:spPr>
        <a:xfrm>
          <a:off x="4488180" y="6144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127000</xdr:rowOff>
    </xdr:from>
    <xdr:to xmlns:xdr="http://schemas.openxmlformats.org/drawingml/2006/spreadsheetDrawing">
      <xdr:col>24</xdr:col>
      <xdr:colOff>76200</xdr:colOff>
      <xdr:row>37</xdr:row>
      <xdr:rowOff>57150</xdr:rowOff>
    </xdr:to>
    <xdr:sp macro="" textlink="">
      <xdr:nvSpPr>
        <xdr:cNvPr id="68" name="フローチャート: 判断 67"/>
        <xdr:cNvSpPr/>
      </xdr:nvSpPr>
      <xdr:spPr>
        <a:xfrm>
          <a:off x="4366260" y="62992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25400</xdr:rowOff>
    </xdr:from>
    <xdr:to xmlns:xdr="http://schemas.openxmlformats.org/drawingml/2006/spreadsheetDrawing">
      <xdr:col>19</xdr:col>
      <xdr:colOff>179705</xdr:colOff>
      <xdr:row>40</xdr:row>
      <xdr:rowOff>127000</xdr:rowOff>
    </xdr:to>
    <xdr:cxnSp macro="">
      <xdr:nvCxnSpPr>
        <xdr:cNvPr id="69" name="直線コネクタ 68"/>
        <xdr:cNvCxnSpPr/>
      </xdr:nvCxnSpPr>
      <xdr:spPr>
        <a:xfrm flipV="1">
          <a:off x="2832100" y="6540500"/>
          <a:ext cx="81026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63500</xdr:rowOff>
    </xdr:from>
    <xdr:to xmlns:xdr="http://schemas.openxmlformats.org/drawingml/2006/spreadsheetDrawing">
      <xdr:col>20</xdr:col>
      <xdr:colOff>38100</xdr:colOff>
      <xdr:row>36</xdr:row>
      <xdr:rowOff>165100</xdr:rowOff>
    </xdr:to>
    <xdr:sp macro="" textlink="">
      <xdr:nvSpPr>
        <xdr:cNvPr id="70" name="フローチャート: 判断 69"/>
        <xdr:cNvSpPr/>
      </xdr:nvSpPr>
      <xdr:spPr>
        <a:xfrm>
          <a:off x="3599180" y="62357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3810</xdr:rowOff>
    </xdr:from>
    <xdr:ext cx="735330" cy="259080"/>
    <xdr:sp macro="" textlink="">
      <xdr:nvSpPr>
        <xdr:cNvPr id="71" name="テキスト ボックス 70"/>
        <xdr:cNvSpPr txBox="1"/>
      </xdr:nvSpPr>
      <xdr:spPr>
        <a:xfrm>
          <a:off x="3286760" y="6004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165100</xdr:rowOff>
    </xdr:from>
    <xdr:to xmlns:xdr="http://schemas.openxmlformats.org/drawingml/2006/spreadsheetDrawing">
      <xdr:col>15</xdr:col>
      <xdr:colOff>98425</xdr:colOff>
      <xdr:row>40</xdr:row>
      <xdr:rowOff>127000</xdr:rowOff>
    </xdr:to>
    <xdr:cxnSp macro="">
      <xdr:nvCxnSpPr>
        <xdr:cNvPr id="72" name="直線コネクタ 71"/>
        <xdr:cNvCxnSpPr/>
      </xdr:nvCxnSpPr>
      <xdr:spPr>
        <a:xfrm>
          <a:off x="2014220" y="6680200"/>
          <a:ext cx="81788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57150</xdr:rowOff>
    </xdr:from>
    <xdr:to xmlns:xdr="http://schemas.openxmlformats.org/drawingml/2006/spreadsheetDrawing">
      <xdr:col>15</xdr:col>
      <xdr:colOff>149225</xdr:colOff>
      <xdr:row>37</xdr:row>
      <xdr:rowOff>158750</xdr:rowOff>
    </xdr:to>
    <xdr:sp macro="" textlink="">
      <xdr:nvSpPr>
        <xdr:cNvPr id="73" name="フローチャート: 判断 72"/>
        <xdr:cNvSpPr/>
      </xdr:nvSpPr>
      <xdr:spPr>
        <a:xfrm>
          <a:off x="27813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168910</xdr:rowOff>
    </xdr:from>
    <xdr:ext cx="750570" cy="248920"/>
    <xdr:sp macro="" textlink="">
      <xdr:nvSpPr>
        <xdr:cNvPr id="74" name="テキスト ボックス 73"/>
        <xdr:cNvSpPr txBox="1"/>
      </xdr:nvSpPr>
      <xdr:spPr>
        <a:xfrm>
          <a:off x="2486660" y="616966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88900</xdr:rowOff>
    </xdr:from>
    <xdr:to xmlns:xdr="http://schemas.openxmlformats.org/drawingml/2006/spreadsheetDrawing">
      <xdr:col>11</xdr:col>
      <xdr:colOff>9525</xdr:colOff>
      <xdr:row>38</xdr:row>
      <xdr:rowOff>165100</xdr:rowOff>
    </xdr:to>
    <xdr:cxnSp macro="">
      <xdr:nvCxnSpPr>
        <xdr:cNvPr id="75" name="直線コネクタ 74"/>
        <xdr:cNvCxnSpPr/>
      </xdr:nvCxnSpPr>
      <xdr:spPr>
        <a:xfrm>
          <a:off x="1214120" y="660400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107950</xdr:rowOff>
    </xdr:from>
    <xdr:to xmlns:xdr="http://schemas.openxmlformats.org/drawingml/2006/spreadsheetDrawing">
      <xdr:col>11</xdr:col>
      <xdr:colOff>60325</xdr:colOff>
      <xdr:row>36</xdr:row>
      <xdr:rowOff>38100</xdr:rowOff>
    </xdr:to>
    <xdr:sp macro="" textlink="">
      <xdr:nvSpPr>
        <xdr:cNvPr id="76" name="フローチャート: 判断 75"/>
        <xdr:cNvSpPr/>
      </xdr:nvSpPr>
      <xdr:spPr>
        <a:xfrm>
          <a:off x="1981200" y="61087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48260</xdr:rowOff>
    </xdr:from>
    <xdr:ext cx="750570" cy="259080"/>
    <xdr:sp macro="" textlink="">
      <xdr:nvSpPr>
        <xdr:cNvPr id="77" name="テキスト ボックス 76"/>
        <xdr:cNvSpPr txBox="1"/>
      </xdr:nvSpPr>
      <xdr:spPr>
        <a:xfrm>
          <a:off x="1668780" y="5877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107950</xdr:rowOff>
    </xdr:from>
    <xdr:to xmlns:xdr="http://schemas.openxmlformats.org/drawingml/2006/spreadsheetDrawing">
      <xdr:col>6</xdr:col>
      <xdr:colOff>171450</xdr:colOff>
      <xdr:row>36</xdr:row>
      <xdr:rowOff>38100</xdr:rowOff>
    </xdr:to>
    <xdr:sp macro="" textlink="">
      <xdr:nvSpPr>
        <xdr:cNvPr id="78" name="フローチャート: 判断 77"/>
        <xdr:cNvSpPr/>
      </xdr:nvSpPr>
      <xdr:spPr>
        <a:xfrm>
          <a:off x="116332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48260</xdr:rowOff>
    </xdr:from>
    <xdr:ext cx="749300" cy="259080"/>
    <xdr:sp macro="" textlink="">
      <xdr:nvSpPr>
        <xdr:cNvPr id="79" name="テキスト ボックス 78"/>
        <xdr:cNvSpPr txBox="1"/>
      </xdr:nvSpPr>
      <xdr:spPr>
        <a:xfrm>
          <a:off x="868680" y="5877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49300" cy="259080"/>
    <xdr:sp macro="" textlink="">
      <xdr:nvSpPr>
        <xdr:cNvPr id="80" name="テキスト ボックス 79"/>
        <xdr:cNvSpPr txBox="1"/>
      </xdr:nvSpPr>
      <xdr:spPr>
        <a:xfrm>
          <a:off x="420116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49300" cy="259080"/>
    <xdr:sp macro="" textlink="">
      <xdr:nvSpPr>
        <xdr:cNvPr id="81" name="テキスト ボックス 80"/>
        <xdr:cNvSpPr txBox="1"/>
      </xdr:nvSpPr>
      <xdr:spPr>
        <a:xfrm>
          <a:off x="345186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2" name="テキスト ボックス 81"/>
        <xdr:cNvSpPr txBox="1"/>
      </xdr:nvSpPr>
      <xdr:spPr>
        <a:xfrm>
          <a:off x="263398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81991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49300" cy="259080"/>
    <xdr:sp macro="" textlink="">
      <xdr:nvSpPr>
        <xdr:cNvPr id="84" name="テキスト ボックス 83"/>
        <xdr:cNvSpPr txBox="1"/>
      </xdr:nvSpPr>
      <xdr:spPr>
        <a:xfrm>
          <a:off x="10160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152400</xdr:rowOff>
    </xdr:from>
    <xdr:to xmlns:xdr="http://schemas.openxmlformats.org/drawingml/2006/spreadsheetDrawing">
      <xdr:col>24</xdr:col>
      <xdr:colOff>76200</xdr:colOff>
      <xdr:row>39</xdr:row>
      <xdr:rowOff>82550</xdr:rowOff>
    </xdr:to>
    <xdr:sp macro="" textlink="">
      <xdr:nvSpPr>
        <xdr:cNvPr id="85" name="楕円 84"/>
        <xdr:cNvSpPr/>
      </xdr:nvSpPr>
      <xdr:spPr>
        <a:xfrm>
          <a:off x="4366260" y="66675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124460</xdr:rowOff>
    </xdr:from>
    <xdr:ext cx="762000" cy="259080"/>
    <xdr:sp macro="" textlink="">
      <xdr:nvSpPr>
        <xdr:cNvPr id="86" name="人件費該当値テキスト"/>
        <xdr:cNvSpPr txBox="1"/>
      </xdr:nvSpPr>
      <xdr:spPr>
        <a:xfrm>
          <a:off x="4488180" y="663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146050</xdr:rowOff>
    </xdr:from>
    <xdr:to xmlns:xdr="http://schemas.openxmlformats.org/drawingml/2006/spreadsheetDrawing">
      <xdr:col>20</xdr:col>
      <xdr:colOff>38100</xdr:colOff>
      <xdr:row>38</xdr:row>
      <xdr:rowOff>76200</xdr:rowOff>
    </xdr:to>
    <xdr:sp macro="" textlink="">
      <xdr:nvSpPr>
        <xdr:cNvPr id="87" name="楕円 86"/>
        <xdr:cNvSpPr/>
      </xdr:nvSpPr>
      <xdr:spPr>
        <a:xfrm>
          <a:off x="3599180" y="64897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60960</xdr:rowOff>
    </xdr:from>
    <xdr:ext cx="735330" cy="259080"/>
    <xdr:sp macro="" textlink="">
      <xdr:nvSpPr>
        <xdr:cNvPr id="88" name="テキスト ボックス 87"/>
        <xdr:cNvSpPr txBox="1"/>
      </xdr:nvSpPr>
      <xdr:spPr>
        <a:xfrm>
          <a:off x="3286760" y="65760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76200</xdr:rowOff>
    </xdr:from>
    <xdr:to xmlns:xdr="http://schemas.openxmlformats.org/drawingml/2006/spreadsheetDrawing">
      <xdr:col>15</xdr:col>
      <xdr:colOff>149225</xdr:colOff>
      <xdr:row>41</xdr:row>
      <xdr:rowOff>6350</xdr:rowOff>
    </xdr:to>
    <xdr:sp macro="" textlink="">
      <xdr:nvSpPr>
        <xdr:cNvPr id="89" name="楕円 88"/>
        <xdr:cNvSpPr/>
      </xdr:nvSpPr>
      <xdr:spPr>
        <a:xfrm>
          <a:off x="27813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162560</xdr:rowOff>
    </xdr:from>
    <xdr:ext cx="750570" cy="259080"/>
    <xdr:sp macro="" textlink="">
      <xdr:nvSpPr>
        <xdr:cNvPr id="90" name="テキスト ボックス 89"/>
        <xdr:cNvSpPr txBox="1"/>
      </xdr:nvSpPr>
      <xdr:spPr>
        <a:xfrm>
          <a:off x="2486660" y="7020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114300</xdr:rowOff>
    </xdr:from>
    <xdr:to xmlns:xdr="http://schemas.openxmlformats.org/drawingml/2006/spreadsheetDrawing">
      <xdr:col>11</xdr:col>
      <xdr:colOff>60325</xdr:colOff>
      <xdr:row>39</xdr:row>
      <xdr:rowOff>44450</xdr:rowOff>
    </xdr:to>
    <xdr:sp macro="" textlink="">
      <xdr:nvSpPr>
        <xdr:cNvPr id="91" name="楕円 90"/>
        <xdr:cNvSpPr/>
      </xdr:nvSpPr>
      <xdr:spPr>
        <a:xfrm>
          <a:off x="1981200" y="66294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29210</xdr:rowOff>
    </xdr:from>
    <xdr:ext cx="750570" cy="251460"/>
    <xdr:sp macro="" textlink="">
      <xdr:nvSpPr>
        <xdr:cNvPr id="92" name="テキスト ボックス 91"/>
        <xdr:cNvSpPr txBox="1"/>
      </xdr:nvSpPr>
      <xdr:spPr>
        <a:xfrm>
          <a:off x="1668780" y="671576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38100</xdr:rowOff>
    </xdr:from>
    <xdr:to xmlns:xdr="http://schemas.openxmlformats.org/drawingml/2006/spreadsheetDrawing">
      <xdr:col>6</xdr:col>
      <xdr:colOff>171450</xdr:colOff>
      <xdr:row>38</xdr:row>
      <xdr:rowOff>139700</xdr:rowOff>
    </xdr:to>
    <xdr:sp macro="" textlink="">
      <xdr:nvSpPr>
        <xdr:cNvPr id="93" name="楕円 92"/>
        <xdr:cNvSpPr/>
      </xdr:nvSpPr>
      <xdr:spPr>
        <a:xfrm>
          <a:off x="116332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124460</xdr:rowOff>
    </xdr:from>
    <xdr:ext cx="749300" cy="259080"/>
    <xdr:sp macro="" textlink="">
      <xdr:nvSpPr>
        <xdr:cNvPr id="94" name="テキスト ボックス 93"/>
        <xdr:cNvSpPr txBox="1"/>
      </xdr:nvSpPr>
      <xdr:spPr>
        <a:xfrm>
          <a:off x="868680" y="6639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43640" y="1270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570200" y="1333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570200" y="1524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17060" y="1333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17060" y="1524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586450" y="1333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586450" y="1524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43640" y="1841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852775" y="1841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15640" y="1841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953740" y="2159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ysClr val="windowText" lastClr="000000"/>
              </a:solidFill>
              <a:effectLst/>
              <a:latin typeface="ＭＳ Ｐゴシック"/>
              <a:ea typeface="ＭＳ Ｐゴシック"/>
              <a:cs typeface="+mn-cs"/>
            </a:rPr>
            <a:t>　全国、県、類似団体内の各平均より高い数値となっているが、これは職員数の削減に伴う指定管理などの委託の増加が主な要因となっている。令和4年度は、前年度比1.1ポイント増となり、寄附金（ふるさと納税）に係る関連経費や燃料価格高騰による清掃センターなど光熱費の増加を要因としている。</a:t>
          </a:r>
          <a:endParaRPr lang="ja-JP" altLang="ja-JP" sz="1250">
            <a:solidFill>
              <a:srgbClr val="FF0000"/>
            </a:solidFill>
            <a:effectLst/>
            <a:latin typeface="ＭＳ Ｐゴシック"/>
            <a:ea typeface="ＭＳ Ｐゴシック"/>
          </a:endParaRPr>
        </a:p>
        <a:p>
          <a:r>
            <a:rPr kumimoji="1" lang="ja-JP" altLang="ja-JP" sz="1250">
              <a:solidFill>
                <a:srgbClr val="FF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労務単価の上昇を要因として、今後増加傾向が</a:t>
          </a:r>
          <a:r>
            <a:rPr kumimoji="1" lang="ja-JP" altLang="ja-JP" sz="1250">
              <a:solidFill>
                <a:sysClr val="windowText" lastClr="000000"/>
              </a:solidFill>
              <a:effectLst/>
              <a:latin typeface="ＭＳ Ｐゴシック"/>
              <a:ea typeface="ＭＳ Ｐゴシック"/>
              <a:cs typeface="+mn-cs"/>
            </a:rPr>
            <a:t>続くことが想定されるが、経常経費化し</a:t>
          </a:r>
          <a:r>
            <a:rPr kumimoji="1" lang="ja-JP" altLang="en-US" sz="1250">
              <a:solidFill>
                <a:sysClr val="windowText" lastClr="000000"/>
              </a:solidFill>
              <a:effectLst/>
              <a:latin typeface="ＭＳ Ｐゴシック"/>
              <a:ea typeface="ＭＳ Ｐゴシック"/>
              <a:cs typeface="+mn-cs"/>
            </a:rPr>
            <a:t>ないよう</a:t>
          </a:r>
          <a:r>
            <a:rPr kumimoji="1" lang="ja-JP" altLang="ja-JP" sz="1250">
              <a:solidFill>
                <a:sysClr val="windowText" lastClr="000000"/>
              </a:solidFill>
              <a:effectLst/>
              <a:latin typeface="ＭＳ Ｐゴシック"/>
              <a:ea typeface="ＭＳ Ｐゴシック"/>
              <a:cs typeface="+mn-cs"/>
            </a:rPr>
            <a:t>事務事業の見直しや事務の効率化を図り、経費の抑制や適正な執行に努める。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130554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43640" y="41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5300" cy="250190"/>
    <xdr:sp macro="" textlink="">
      <xdr:nvSpPr>
        <xdr:cNvPr id="108" name="テキスト ボックス 107"/>
        <xdr:cNvSpPr txBox="1"/>
      </xdr:nvSpPr>
      <xdr:spPr>
        <a:xfrm>
          <a:off x="10888980" y="3985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1343640" y="38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5300" cy="259080"/>
    <xdr:sp macro="" textlink="">
      <xdr:nvSpPr>
        <xdr:cNvPr id="110" name="テキスト ボックス 109"/>
        <xdr:cNvSpPr txBox="1"/>
      </xdr:nvSpPr>
      <xdr:spPr>
        <a:xfrm>
          <a:off x="10888980" y="3658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1343640" y="34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5300" cy="251460"/>
    <xdr:sp macro="" textlink="">
      <xdr:nvSpPr>
        <xdr:cNvPr id="112" name="テキスト ボックス 111"/>
        <xdr:cNvSpPr txBox="1"/>
      </xdr:nvSpPr>
      <xdr:spPr>
        <a:xfrm>
          <a:off x="10888980" y="3332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1343640" y="3147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5300" cy="258445"/>
    <xdr:sp macro="" textlink="">
      <xdr:nvSpPr>
        <xdr:cNvPr id="114" name="テキスト ボックス 113"/>
        <xdr:cNvSpPr txBox="1"/>
      </xdr:nvSpPr>
      <xdr:spPr>
        <a:xfrm>
          <a:off x="10888980" y="3005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1343640" y="28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5300" cy="259080"/>
    <xdr:sp macro="" textlink="">
      <xdr:nvSpPr>
        <xdr:cNvPr id="116" name="テキスト ボックス 115"/>
        <xdr:cNvSpPr txBox="1"/>
      </xdr:nvSpPr>
      <xdr:spPr>
        <a:xfrm>
          <a:off x="10888980" y="2679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1343640" y="24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5300" cy="248285"/>
    <xdr:sp macro="" textlink="">
      <xdr:nvSpPr>
        <xdr:cNvPr id="118" name="テキスト ボックス 117"/>
        <xdr:cNvSpPr txBox="1"/>
      </xdr:nvSpPr>
      <xdr:spPr>
        <a:xfrm>
          <a:off x="10888980" y="2352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1343640" y="2167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5300" cy="259080"/>
    <xdr:sp macro="" textlink="">
      <xdr:nvSpPr>
        <xdr:cNvPr id="120" name="テキスト ボックス 119"/>
        <xdr:cNvSpPr txBox="1"/>
      </xdr:nvSpPr>
      <xdr:spPr>
        <a:xfrm>
          <a:off x="10888980" y="2025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43640" y="184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5300" cy="250190"/>
    <xdr:sp macro="" textlink="">
      <xdr:nvSpPr>
        <xdr:cNvPr id="122" name="テキスト ボックス 121"/>
        <xdr:cNvSpPr txBox="1"/>
      </xdr:nvSpPr>
      <xdr:spPr>
        <a:xfrm>
          <a:off x="10888980" y="169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43640" y="1841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154940</xdr:rowOff>
    </xdr:to>
    <xdr:cxnSp macro="">
      <xdr:nvCxnSpPr>
        <xdr:cNvPr id="124" name="直線コネクタ 123"/>
        <xdr:cNvCxnSpPr/>
      </xdr:nvCxnSpPr>
      <xdr:spPr>
        <a:xfrm flipV="1">
          <a:off x="15052040" y="214630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126365</xdr:rowOff>
    </xdr:from>
    <xdr:ext cx="762000" cy="259080"/>
    <xdr:sp macro="" textlink="">
      <xdr:nvSpPr>
        <xdr:cNvPr id="125" name="物件費最小値テキスト"/>
        <xdr:cNvSpPr txBox="1"/>
      </xdr:nvSpPr>
      <xdr:spPr>
        <a:xfrm>
          <a:off x="15123795" y="355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154940</xdr:rowOff>
    </xdr:from>
    <xdr:to xmlns:xdr="http://schemas.openxmlformats.org/drawingml/2006/spreadsheetDrawing">
      <xdr:col>82</xdr:col>
      <xdr:colOff>179705</xdr:colOff>
      <xdr:row>20</xdr:row>
      <xdr:rowOff>154940</xdr:rowOff>
    </xdr:to>
    <xdr:cxnSp macro="">
      <xdr:nvCxnSpPr>
        <xdr:cNvPr id="126" name="直線コネクタ 125"/>
        <xdr:cNvCxnSpPr/>
      </xdr:nvCxnSpPr>
      <xdr:spPr>
        <a:xfrm>
          <a:off x="14963140" y="3583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3810</xdr:rowOff>
    </xdr:from>
    <xdr:ext cx="762000" cy="259080"/>
    <xdr:sp macro="" textlink="">
      <xdr:nvSpPr>
        <xdr:cNvPr id="127" name="物件費最大値テキスト"/>
        <xdr:cNvSpPr txBox="1"/>
      </xdr:nvSpPr>
      <xdr:spPr>
        <a:xfrm>
          <a:off x="1512379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179705</xdr:colOff>
      <xdr:row>12</xdr:row>
      <xdr:rowOff>88900</xdr:rowOff>
    </xdr:to>
    <xdr:cxnSp macro="">
      <xdr:nvCxnSpPr>
        <xdr:cNvPr id="128" name="直線コネクタ 127"/>
        <xdr:cNvCxnSpPr/>
      </xdr:nvCxnSpPr>
      <xdr:spPr>
        <a:xfrm>
          <a:off x="14963140" y="214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154940</xdr:rowOff>
    </xdr:from>
    <xdr:to xmlns:xdr="http://schemas.openxmlformats.org/drawingml/2006/spreadsheetDrawing">
      <xdr:col>82</xdr:col>
      <xdr:colOff>107950</xdr:colOff>
      <xdr:row>17</xdr:row>
      <xdr:rowOff>102235</xdr:rowOff>
    </xdr:to>
    <xdr:cxnSp macro="">
      <xdr:nvCxnSpPr>
        <xdr:cNvPr id="129" name="直線コネクタ 128"/>
        <xdr:cNvCxnSpPr/>
      </xdr:nvCxnSpPr>
      <xdr:spPr>
        <a:xfrm>
          <a:off x="14284960" y="2898140"/>
          <a:ext cx="76708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14</xdr:row>
      <xdr:rowOff>8255</xdr:rowOff>
    </xdr:from>
    <xdr:ext cx="762000" cy="249555"/>
    <xdr:sp macro="" textlink="">
      <xdr:nvSpPr>
        <xdr:cNvPr id="130" name="物件費平均値テキスト"/>
        <xdr:cNvSpPr txBox="1"/>
      </xdr:nvSpPr>
      <xdr:spPr>
        <a:xfrm>
          <a:off x="15123795" y="24085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163195</xdr:rowOff>
    </xdr:from>
    <xdr:to xmlns:xdr="http://schemas.openxmlformats.org/drawingml/2006/spreadsheetDrawing">
      <xdr:col>82</xdr:col>
      <xdr:colOff>158750</xdr:colOff>
      <xdr:row>15</xdr:row>
      <xdr:rowOff>93345</xdr:rowOff>
    </xdr:to>
    <xdr:sp macro="" textlink="">
      <xdr:nvSpPr>
        <xdr:cNvPr id="131" name="フローチャート: 判断 130"/>
        <xdr:cNvSpPr/>
      </xdr:nvSpPr>
      <xdr:spPr>
        <a:xfrm>
          <a:off x="15001240" y="25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162560</xdr:rowOff>
    </xdr:from>
    <xdr:to xmlns:xdr="http://schemas.openxmlformats.org/drawingml/2006/spreadsheetDrawing">
      <xdr:col>78</xdr:col>
      <xdr:colOff>69850</xdr:colOff>
      <xdr:row>16</xdr:row>
      <xdr:rowOff>154940</xdr:rowOff>
    </xdr:to>
    <xdr:cxnSp macro="">
      <xdr:nvCxnSpPr>
        <xdr:cNvPr id="132" name="直線コネクタ 131"/>
        <xdr:cNvCxnSpPr/>
      </xdr:nvCxnSpPr>
      <xdr:spPr>
        <a:xfrm>
          <a:off x="13483590" y="2734310"/>
          <a:ext cx="80137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32385</xdr:rowOff>
    </xdr:from>
    <xdr:to xmlns:xdr="http://schemas.openxmlformats.org/drawingml/2006/spreadsheetDrawing">
      <xdr:col>78</xdr:col>
      <xdr:colOff>120650</xdr:colOff>
      <xdr:row>14</xdr:row>
      <xdr:rowOff>133985</xdr:rowOff>
    </xdr:to>
    <xdr:sp macro="" textlink="">
      <xdr:nvSpPr>
        <xdr:cNvPr id="133" name="フローチャート: 判断 132"/>
        <xdr:cNvSpPr/>
      </xdr:nvSpPr>
      <xdr:spPr>
        <a:xfrm>
          <a:off x="14234160" y="243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144145</xdr:rowOff>
    </xdr:from>
    <xdr:ext cx="723900" cy="250825"/>
    <xdr:sp macro="" textlink="">
      <xdr:nvSpPr>
        <xdr:cNvPr id="134" name="テキスト ボックス 133"/>
        <xdr:cNvSpPr txBox="1"/>
      </xdr:nvSpPr>
      <xdr:spPr>
        <a:xfrm>
          <a:off x="13939520" y="2201545"/>
          <a:ext cx="723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162560</xdr:rowOff>
    </xdr:from>
    <xdr:to xmlns:xdr="http://schemas.openxmlformats.org/drawingml/2006/spreadsheetDrawing">
      <xdr:col>73</xdr:col>
      <xdr:colOff>179705</xdr:colOff>
      <xdr:row>17</xdr:row>
      <xdr:rowOff>37465</xdr:rowOff>
    </xdr:to>
    <xdr:cxnSp macro="">
      <xdr:nvCxnSpPr>
        <xdr:cNvPr id="135" name="直線コネクタ 134"/>
        <xdr:cNvCxnSpPr/>
      </xdr:nvCxnSpPr>
      <xdr:spPr>
        <a:xfrm flipV="1">
          <a:off x="12666980" y="2734310"/>
          <a:ext cx="81661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120650</xdr:rowOff>
    </xdr:from>
    <xdr:to xmlns:xdr="http://schemas.openxmlformats.org/drawingml/2006/spreadsheetDrawing">
      <xdr:col>74</xdr:col>
      <xdr:colOff>31750</xdr:colOff>
      <xdr:row>15</xdr:row>
      <xdr:rowOff>50165</xdr:rowOff>
    </xdr:to>
    <xdr:sp macro="" textlink="">
      <xdr:nvSpPr>
        <xdr:cNvPr id="136" name="フローチャート: 判断 135"/>
        <xdr:cNvSpPr/>
      </xdr:nvSpPr>
      <xdr:spPr>
        <a:xfrm>
          <a:off x="13434060" y="252095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60325</xdr:rowOff>
    </xdr:from>
    <xdr:ext cx="762000" cy="259080"/>
    <xdr:sp macro="" textlink="">
      <xdr:nvSpPr>
        <xdr:cNvPr id="137" name="テキスト ボックス 136"/>
        <xdr:cNvSpPr txBox="1"/>
      </xdr:nvSpPr>
      <xdr:spPr>
        <a:xfrm>
          <a:off x="13121640" y="22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165100</xdr:rowOff>
    </xdr:from>
    <xdr:to xmlns:xdr="http://schemas.openxmlformats.org/drawingml/2006/spreadsheetDrawing">
      <xdr:col>69</xdr:col>
      <xdr:colOff>92075</xdr:colOff>
      <xdr:row>17</xdr:row>
      <xdr:rowOff>37465</xdr:rowOff>
    </xdr:to>
    <xdr:cxnSp macro="">
      <xdr:nvCxnSpPr>
        <xdr:cNvPr id="138" name="直線コネクタ 137"/>
        <xdr:cNvCxnSpPr/>
      </xdr:nvCxnSpPr>
      <xdr:spPr>
        <a:xfrm>
          <a:off x="11849100" y="2908300"/>
          <a:ext cx="8178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100965</xdr:rowOff>
    </xdr:from>
    <xdr:to xmlns:xdr="http://schemas.openxmlformats.org/drawingml/2006/spreadsheetDrawing">
      <xdr:col>69</xdr:col>
      <xdr:colOff>142875</xdr:colOff>
      <xdr:row>16</xdr:row>
      <xdr:rowOff>31115</xdr:rowOff>
    </xdr:to>
    <xdr:sp macro="" textlink="">
      <xdr:nvSpPr>
        <xdr:cNvPr id="139" name="フローチャート: 判断 138"/>
        <xdr:cNvSpPr/>
      </xdr:nvSpPr>
      <xdr:spPr>
        <a:xfrm>
          <a:off x="1261618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41275</xdr:rowOff>
    </xdr:from>
    <xdr:ext cx="762000" cy="250825"/>
    <xdr:sp macro="" textlink="">
      <xdr:nvSpPr>
        <xdr:cNvPr id="140" name="テキスト ボックス 139"/>
        <xdr:cNvSpPr txBox="1"/>
      </xdr:nvSpPr>
      <xdr:spPr>
        <a:xfrm>
          <a:off x="12321540" y="2441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89535</xdr:rowOff>
    </xdr:from>
    <xdr:to xmlns:xdr="http://schemas.openxmlformats.org/drawingml/2006/spreadsheetDrawing">
      <xdr:col>65</xdr:col>
      <xdr:colOff>53975</xdr:colOff>
      <xdr:row>16</xdr:row>
      <xdr:rowOff>19685</xdr:rowOff>
    </xdr:to>
    <xdr:sp macro="" textlink="">
      <xdr:nvSpPr>
        <xdr:cNvPr id="141" name="フローチャート: 判断 140"/>
        <xdr:cNvSpPr/>
      </xdr:nvSpPr>
      <xdr:spPr>
        <a:xfrm>
          <a:off x="11816080" y="26612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29845</xdr:rowOff>
    </xdr:from>
    <xdr:ext cx="762000" cy="250825"/>
    <xdr:sp macro="" textlink="">
      <xdr:nvSpPr>
        <xdr:cNvPr id="142" name="テキスト ボックス 141"/>
        <xdr:cNvSpPr txBox="1"/>
      </xdr:nvSpPr>
      <xdr:spPr>
        <a:xfrm>
          <a:off x="11503660" y="2430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0730" cy="259080"/>
    <xdr:sp macro="" textlink="">
      <xdr:nvSpPr>
        <xdr:cNvPr id="143" name="テキスト ボックス 142"/>
        <xdr:cNvSpPr txBox="1"/>
      </xdr:nvSpPr>
      <xdr:spPr>
        <a:xfrm>
          <a:off x="1485392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40868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2867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2468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7" name="テキスト ボックス 146"/>
        <xdr:cNvSpPr txBox="1"/>
      </xdr:nvSpPr>
      <xdr:spPr>
        <a:xfrm>
          <a:off x="11661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52070</xdr:rowOff>
    </xdr:from>
    <xdr:to xmlns:xdr="http://schemas.openxmlformats.org/drawingml/2006/spreadsheetDrawing">
      <xdr:col>82</xdr:col>
      <xdr:colOff>158750</xdr:colOff>
      <xdr:row>17</xdr:row>
      <xdr:rowOff>153035</xdr:rowOff>
    </xdr:to>
    <xdr:sp macro="" textlink="">
      <xdr:nvSpPr>
        <xdr:cNvPr id="148" name="楕円 147"/>
        <xdr:cNvSpPr/>
      </xdr:nvSpPr>
      <xdr:spPr>
        <a:xfrm>
          <a:off x="15001240" y="296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23495</xdr:rowOff>
    </xdr:from>
    <xdr:ext cx="762000" cy="259080"/>
    <xdr:sp macro="" textlink="">
      <xdr:nvSpPr>
        <xdr:cNvPr id="149" name="物件費該当値テキスト"/>
        <xdr:cNvSpPr txBox="1"/>
      </xdr:nvSpPr>
      <xdr:spPr>
        <a:xfrm>
          <a:off x="15123795" y="293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103505</xdr:rowOff>
    </xdr:from>
    <xdr:to xmlns:xdr="http://schemas.openxmlformats.org/drawingml/2006/spreadsheetDrawing">
      <xdr:col>78</xdr:col>
      <xdr:colOff>120650</xdr:colOff>
      <xdr:row>17</xdr:row>
      <xdr:rowOff>33655</xdr:rowOff>
    </xdr:to>
    <xdr:sp macro="" textlink="">
      <xdr:nvSpPr>
        <xdr:cNvPr id="150" name="楕円 149"/>
        <xdr:cNvSpPr/>
      </xdr:nvSpPr>
      <xdr:spPr>
        <a:xfrm>
          <a:off x="1423416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18415</xdr:rowOff>
    </xdr:from>
    <xdr:ext cx="723900" cy="250825"/>
    <xdr:sp macro="" textlink="">
      <xdr:nvSpPr>
        <xdr:cNvPr id="151" name="テキスト ボックス 150"/>
        <xdr:cNvSpPr txBox="1"/>
      </xdr:nvSpPr>
      <xdr:spPr>
        <a:xfrm>
          <a:off x="13939520" y="2933065"/>
          <a:ext cx="723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111760</xdr:rowOff>
    </xdr:from>
    <xdr:to xmlns:xdr="http://schemas.openxmlformats.org/drawingml/2006/spreadsheetDrawing">
      <xdr:col>74</xdr:col>
      <xdr:colOff>31750</xdr:colOff>
      <xdr:row>16</xdr:row>
      <xdr:rowOff>41910</xdr:rowOff>
    </xdr:to>
    <xdr:sp macro="" textlink="">
      <xdr:nvSpPr>
        <xdr:cNvPr id="152" name="楕円 151"/>
        <xdr:cNvSpPr/>
      </xdr:nvSpPr>
      <xdr:spPr>
        <a:xfrm>
          <a:off x="13434060" y="26835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26670</xdr:rowOff>
    </xdr:from>
    <xdr:ext cx="762000" cy="259080"/>
    <xdr:sp macro="" textlink="">
      <xdr:nvSpPr>
        <xdr:cNvPr id="153" name="テキスト ボックス 152"/>
        <xdr:cNvSpPr txBox="1"/>
      </xdr:nvSpPr>
      <xdr:spPr>
        <a:xfrm>
          <a:off x="13121640" y="276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158115</xdr:rowOff>
    </xdr:from>
    <xdr:to xmlns:xdr="http://schemas.openxmlformats.org/drawingml/2006/spreadsheetDrawing">
      <xdr:col>69</xdr:col>
      <xdr:colOff>142875</xdr:colOff>
      <xdr:row>17</xdr:row>
      <xdr:rowOff>88265</xdr:rowOff>
    </xdr:to>
    <xdr:sp macro="" textlink="">
      <xdr:nvSpPr>
        <xdr:cNvPr id="154" name="楕円 153"/>
        <xdr:cNvSpPr/>
      </xdr:nvSpPr>
      <xdr:spPr>
        <a:xfrm>
          <a:off x="12616180" y="29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73025</xdr:rowOff>
    </xdr:from>
    <xdr:ext cx="762000" cy="259080"/>
    <xdr:sp macro="" textlink="">
      <xdr:nvSpPr>
        <xdr:cNvPr id="155" name="テキスト ボックス 154"/>
        <xdr:cNvSpPr txBox="1"/>
      </xdr:nvSpPr>
      <xdr:spPr>
        <a:xfrm>
          <a:off x="1232154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114300</xdr:rowOff>
    </xdr:from>
    <xdr:to xmlns:xdr="http://schemas.openxmlformats.org/drawingml/2006/spreadsheetDrawing">
      <xdr:col>65</xdr:col>
      <xdr:colOff>53975</xdr:colOff>
      <xdr:row>17</xdr:row>
      <xdr:rowOff>44450</xdr:rowOff>
    </xdr:to>
    <xdr:sp macro="" textlink="">
      <xdr:nvSpPr>
        <xdr:cNvPr id="156" name="楕円 155"/>
        <xdr:cNvSpPr/>
      </xdr:nvSpPr>
      <xdr:spPr>
        <a:xfrm>
          <a:off x="11816080" y="28575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29210</xdr:rowOff>
    </xdr:from>
    <xdr:ext cx="762000" cy="251460"/>
    <xdr:sp macro="" textlink="">
      <xdr:nvSpPr>
        <xdr:cNvPr id="157" name="テキスト ボックス 156"/>
        <xdr:cNvSpPr txBox="1"/>
      </xdr:nvSpPr>
      <xdr:spPr>
        <a:xfrm>
          <a:off x="1150366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8660" y="8128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18075" y="8191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18075" y="8382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6430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6430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3496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3496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8660" y="8699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17160" y="8699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80660" y="8699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0098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rgbClr val="FF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全国、類似団体内の各平均を下回っているものの、社会経済情勢などにより、近年では、福祉施策への需要の高まりに相応して</a:t>
          </a:r>
          <a:r>
            <a:rPr kumimoji="1" lang="ja-JP" altLang="en-US" sz="1250">
              <a:solidFill>
                <a:sysClr val="windowText" lastClr="000000"/>
              </a:solidFill>
              <a:effectLst/>
              <a:latin typeface="ＭＳ Ｐゴシック"/>
              <a:ea typeface="ＭＳ Ｐゴシック"/>
              <a:cs typeface="+mn-cs"/>
            </a:rPr>
            <a:t>経常的な</a:t>
          </a:r>
          <a:r>
            <a:rPr kumimoji="1" lang="ja-JP" altLang="ja-JP" sz="1250">
              <a:solidFill>
                <a:sysClr val="windowText" lastClr="000000"/>
              </a:solidFill>
              <a:effectLst/>
              <a:latin typeface="ＭＳ Ｐゴシック"/>
              <a:ea typeface="ＭＳ Ｐゴシック"/>
              <a:cs typeface="+mn-cs"/>
            </a:rPr>
            <a:t>扶助費は年々増加を続け、令和4年度は、施設型保育、障害サービスなどの事業費増を要因に県の平均より高い水準となっている。</a:t>
          </a:r>
          <a:endParaRPr lang="ja-JP" altLang="ja-JP" sz="1250">
            <a:solidFill>
              <a:sysClr val="windowText" lastClr="000000"/>
            </a:solidFill>
            <a:effectLst/>
            <a:latin typeface="ＭＳ Ｐゴシック"/>
            <a:ea typeface="ＭＳ Ｐゴシック"/>
          </a:endParaRPr>
        </a:p>
        <a:p>
          <a:r>
            <a:rPr kumimoji="1" lang="ja-JP" altLang="ja-JP" sz="1250">
              <a:solidFill>
                <a:srgbClr val="FF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今後も</a:t>
          </a:r>
          <a:r>
            <a:rPr kumimoji="1" lang="ja-JP" altLang="en-US" sz="1250">
              <a:solidFill>
                <a:sysClr val="windowText" lastClr="000000"/>
              </a:solidFill>
              <a:effectLst/>
              <a:latin typeface="ＭＳ Ｐゴシック"/>
              <a:ea typeface="ＭＳ Ｐゴシック"/>
              <a:cs typeface="+mn-cs"/>
            </a:rPr>
            <a:t>、</a:t>
          </a:r>
          <a:r>
            <a:rPr kumimoji="1" lang="ja-JP" altLang="ja-JP" sz="1250">
              <a:solidFill>
                <a:sysClr val="windowText" lastClr="000000"/>
              </a:solidFill>
              <a:effectLst/>
              <a:latin typeface="ＭＳ Ｐゴシック"/>
              <a:ea typeface="ＭＳ Ｐゴシック"/>
              <a:cs typeface="+mn-cs"/>
            </a:rPr>
            <a:t>少子高齢化対策などに伴う増加が見込まれることから、引き続き各事業の充実を図りつつも、市単独補助</a:t>
          </a:r>
          <a:r>
            <a:rPr kumimoji="1" lang="ja-JP" altLang="en-US" sz="1250">
              <a:solidFill>
                <a:sysClr val="windowText" lastClr="000000"/>
              </a:solidFill>
              <a:effectLst/>
              <a:latin typeface="ＭＳ Ｐゴシック"/>
              <a:ea typeface="ＭＳ Ｐゴシック"/>
              <a:cs typeface="+mn-cs"/>
            </a:rPr>
            <a:t>事業</a:t>
          </a:r>
          <a:r>
            <a:rPr kumimoji="1" lang="ja-JP" altLang="ja-JP" sz="1250">
              <a:solidFill>
                <a:sysClr val="windowText" lastClr="000000"/>
              </a:solidFill>
              <a:effectLst/>
              <a:latin typeface="ＭＳ Ｐゴシック"/>
              <a:ea typeface="ＭＳ Ｐゴシック"/>
              <a:cs typeface="+mn-cs"/>
            </a:rPr>
            <a:t>の適正化を進めること等で、増加傾向に歯止めをかけるよう努める。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9" name="テキスト ボックス 168"/>
        <xdr:cNvSpPr txBox="1"/>
      </xdr:nvSpPr>
      <xdr:spPr>
        <a:xfrm>
          <a:off x="67056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8660" y="1098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0190"/>
    <xdr:sp macro="" textlink="">
      <xdr:nvSpPr>
        <xdr:cNvPr id="171" name="テキスト ボックス 170"/>
        <xdr:cNvSpPr txBox="1"/>
      </xdr:nvSpPr>
      <xdr:spPr>
        <a:xfrm>
          <a:off x="236220" y="10843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179705</xdr:colOff>
      <xdr:row>61</xdr:row>
      <xdr:rowOff>69850</xdr:rowOff>
    </xdr:to>
    <xdr:cxnSp macro="">
      <xdr:nvCxnSpPr>
        <xdr:cNvPr id="172" name="直線コネクタ 171"/>
        <xdr:cNvCxnSpPr/>
      </xdr:nvCxnSpPr>
      <xdr:spPr>
        <a:xfrm>
          <a:off x="708660" y="105283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6730" cy="250190"/>
    <xdr:sp macro="" textlink="">
      <xdr:nvSpPr>
        <xdr:cNvPr id="173" name="テキスト ボックス 172"/>
        <xdr:cNvSpPr txBox="1"/>
      </xdr:nvSpPr>
      <xdr:spPr>
        <a:xfrm>
          <a:off x="236220" y="103860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179705</xdr:colOff>
      <xdr:row>58</xdr:row>
      <xdr:rowOff>127000</xdr:rowOff>
    </xdr:to>
    <xdr:cxnSp macro="">
      <xdr:nvCxnSpPr>
        <xdr:cNvPr id="174" name="直線コネクタ 173"/>
        <xdr:cNvCxnSpPr/>
      </xdr:nvCxnSpPr>
      <xdr:spPr>
        <a:xfrm>
          <a:off x="708660" y="100711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6730" cy="250190"/>
    <xdr:sp macro="" textlink="">
      <xdr:nvSpPr>
        <xdr:cNvPr id="175" name="テキスト ボックス 174"/>
        <xdr:cNvSpPr txBox="1"/>
      </xdr:nvSpPr>
      <xdr:spPr>
        <a:xfrm>
          <a:off x="236220" y="99288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179705</xdr:colOff>
      <xdr:row>56</xdr:row>
      <xdr:rowOff>12700</xdr:rowOff>
    </xdr:to>
    <xdr:cxnSp macro="">
      <xdr:nvCxnSpPr>
        <xdr:cNvPr id="176" name="直線コネクタ 175"/>
        <xdr:cNvCxnSpPr/>
      </xdr:nvCxnSpPr>
      <xdr:spPr>
        <a:xfrm>
          <a:off x="708660" y="96139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6730" cy="250190"/>
    <xdr:sp macro="" textlink="">
      <xdr:nvSpPr>
        <xdr:cNvPr id="177" name="テキスト ボックス 176"/>
        <xdr:cNvSpPr txBox="1"/>
      </xdr:nvSpPr>
      <xdr:spPr>
        <a:xfrm>
          <a:off x="236220" y="94716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179705</xdr:colOff>
      <xdr:row>53</xdr:row>
      <xdr:rowOff>69850</xdr:rowOff>
    </xdr:to>
    <xdr:cxnSp macro="">
      <xdr:nvCxnSpPr>
        <xdr:cNvPr id="178" name="直線コネクタ 177"/>
        <xdr:cNvCxnSpPr/>
      </xdr:nvCxnSpPr>
      <xdr:spPr>
        <a:xfrm>
          <a:off x="708660" y="91567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6730" cy="250190"/>
    <xdr:sp macro="" textlink="">
      <xdr:nvSpPr>
        <xdr:cNvPr id="179" name="テキスト ボックス 178"/>
        <xdr:cNvSpPr txBox="1"/>
      </xdr:nvSpPr>
      <xdr:spPr>
        <a:xfrm>
          <a:off x="236220" y="90144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8660" y="869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0190"/>
    <xdr:sp macro="" textlink="">
      <xdr:nvSpPr>
        <xdr:cNvPr id="181" name="テキスト ボックス 180"/>
        <xdr:cNvSpPr txBox="1"/>
      </xdr:nvSpPr>
      <xdr:spPr>
        <a:xfrm>
          <a:off x="236220" y="8557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8660" y="8699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1270</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39928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0190"/>
    <xdr:sp macro="" textlink="">
      <xdr:nvSpPr>
        <xdr:cNvPr id="184" name="扶助費最小値テキスト"/>
        <xdr:cNvSpPr txBox="1"/>
      </xdr:nvSpPr>
      <xdr:spPr>
        <a:xfrm>
          <a:off x="448818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328160" y="105283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87630</xdr:rowOff>
    </xdr:from>
    <xdr:ext cx="762000" cy="250190"/>
    <xdr:sp macro="" textlink="">
      <xdr:nvSpPr>
        <xdr:cNvPr id="186" name="扶助費最大値テキスト"/>
        <xdr:cNvSpPr txBox="1"/>
      </xdr:nvSpPr>
      <xdr:spPr>
        <a:xfrm>
          <a:off x="448818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1270</xdr:rowOff>
    </xdr:from>
    <xdr:to xmlns:xdr="http://schemas.openxmlformats.org/drawingml/2006/spreadsheetDrawing">
      <xdr:col>24</xdr:col>
      <xdr:colOff>114300</xdr:colOff>
      <xdr:row>53</xdr:row>
      <xdr:rowOff>1270</xdr:rowOff>
    </xdr:to>
    <xdr:cxnSp macro="">
      <xdr:nvCxnSpPr>
        <xdr:cNvPr id="187" name="直線コネクタ 186"/>
        <xdr:cNvCxnSpPr/>
      </xdr:nvCxnSpPr>
      <xdr:spPr>
        <a:xfrm>
          <a:off x="4328160" y="9088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12700</xdr:rowOff>
    </xdr:from>
    <xdr:to xmlns:xdr="http://schemas.openxmlformats.org/drawingml/2006/spreadsheetDrawing">
      <xdr:col>24</xdr:col>
      <xdr:colOff>25400</xdr:colOff>
      <xdr:row>57</xdr:row>
      <xdr:rowOff>46990</xdr:rowOff>
    </xdr:to>
    <xdr:cxnSp macro="">
      <xdr:nvCxnSpPr>
        <xdr:cNvPr id="188" name="直線コネクタ 187"/>
        <xdr:cNvCxnSpPr/>
      </xdr:nvCxnSpPr>
      <xdr:spPr>
        <a:xfrm>
          <a:off x="3642360" y="9613900"/>
          <a:ext cx="7569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59690</xdr:rowOff>
    </xdr:from>
    <xdr:ext cx="762000" cy="259080"/>
    <xdr:sp macro="" textlink="">
      <xdr:nvSpPr>
        <xdr:cNvPr id="189" name="扶助費平均値テキスト"/>
        <xdr:cNvSpPr txBox="1"/>
      </xdr:nvSpPr>
      <xdr:spPr>
        <a:xfrm>
          <a:off x="4488180" y="9832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87630</xdr:rowOff>
    </xdr:from>
    <xdr:to xmlns:xdr="http://schemas.openxmlformats.org/drawingml/2006/spreadsheetDrawing">
      <xdr:col>24</xdr:col>
      <xdr:colOff>76200</xdr:colOff>
      <xdr:row>58</xdr:row>
      <xdr:rowOff>17780</xdr:rowOff>
    </xdr:to>
    <xdr:sp macro="" textlink="">
      <xdr:nvSpPr>
        <xdr:cNvPr id="190" name="フローチャート: 判断 189"/>
        <xdr:cNvSpPr/>
      </xdr:nvSpPr>
      <xdr:spPr>
        <a:xfrm>
          <a:off x="4366260" y="98602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179705</xdr:colOff>
      <xdr:row>57</xdr:row>
      <xdr:rowOff>1270</xdr:rowOff>
    </xdr:to>
    <xdr:cxnSp macro="">
      <xdr:nvCxnSpPr>
        <xdr:cNvPr id="191" name="直線コネクタ 190"/>
        <xdr:cNvCxnSpPr/>
      </xdr:nvCxnSpPr>
      <xdr:spPr>
        <a:xfrm flipV="1">
          <a:off x="2832100" y="9613900"/>
          <a:ext cx="8102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144780</xdr:rowOff>
    </xdr:from>
    <xdr:to xmlns:xdr="http://schemas.openxmlformats.org/drawingml/2006/spreadsheetDrawing">
      <xdr:col>20</xdr:col>
      <xdr:colOff>38100</xdr:colOff>
      <xdr:row>57</xdr:row>
      <xdr:rowOff>74930</xdr:rowOff>
    </xdr:to>
    <xdr:sp macro="" textlink="">
      <xdr:nvSpPr>
        <xdr:cNvPr id="192" name="フローチャート: 判断 191"/>
        <xdr:cNvSpPr/>
      </xdr:nvSpPr>
      <xdr:spPr>
        <a:xfrm>
          <a:off x="3599180" y="97459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59690</xdr:rowOff>
    </xdr:from>
    <xdr:ext cx="735330" cy="259080"/>
    <xdr:sp macro="" textlink="">
      <xdr:nvSpPr>
        <xdr:cNvPr id="193" name="テキスト ボックス 192"/>
        <xdr:cNvSpPr txBox="1"/>
      </xdr:nvSpPr>
      <xdr:spPr>
        <a:xfrm>
          <a:off x="3286760" y="9832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1270</xdr:rowOff>
    </xdr:from>
    <xdr:to xmlns:xdr="http://schemas.openxmlformats.org/drawingml/2006/spreadsheetDrawing">
      <xdr:col>15</xdr:col>
      <xdr:colOff>98425</xdr:colOff>
      <xdr:row>57</xdr:row>
      <xdr:rowOff>1270</xdr:rowOff>
    </xdr:to>
    <xdr:cxnSp macro="">
      <xdr:nvCxnSpPr>
        <xdr:cNvPr id="194" name="直線コネクタ 193"/>
        <xdr:cNvCxnSpPr/>
      </xdr:nvCxnSpPr>
      <xdr:spPr>
        <a:xfrm>
          <a:off x="2014220" y="977392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133350</xdr:rowOff>
    </xdr:from>
    <xdr:to xmlns:xdr="http://schemas.openxmlformats.org/drawingml/2006/spreadsheetDrawing">
      <xdr:col>15</xdr:col>
      <xdr:colOff>149225</xdr:colOff>
      <xdr:row>58</xdr:row>
      <xdr:rowOff>63500</xdr:rowOff>
    </xdr:to>
    <xdr:sp macro="" textlink="">
      <xdr:nvSpPr>
        <xdr:cNvPr id="195" name="フローチャート: 判断 194"/>
        <xdr:cNvSpPr/>
      </xdr:nvSpPr>
      <xdr:spPr>
        <a:xfrm>
          <a:off x="27813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48260</xdr:rowOff>
    </xdr:from>
    <xdr:ext cx="750570" cy="259080"/>
    <xdr:sp macro="" textlink="">
      <xdr:nvSpPr>
        <xdr:cNvPr id="196" name="テキスト ボックス 195"/>
        <xdr:cNvSpPr txBox="1"/>
      </xdr:nvSpPr>
      <xdr:spPr>
        <a:xfrm>
          <a:off x="2486660" y="9992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35560</xdr:rowOff>
    </xdr:from>
    <xdr:to xmlns:xdr="http://schemas.openxmlformats.org/drawingml/2006/spreadsheetDrawing">
      <xdr:col>11</xdr:col>
      <xdr:colOff>9525</xdr:colOff>
      <xdr:row>57</xdr:row>
      <xdr:rowOff>1270</xdr:rowOff>
    </xdr:to>
    <xdr:cxnSp macro="">
      <xdr:nvCxnSpPr>
        <xdr:cNvPr id="197" name="直線コネクタ 196"/>
        <xdr:cNvCxnSpPr/>
      </xdr:nvCxnSpPr>
      <xdr:spPr>
        <a:xfrm>
          <a:off x="1214120" y="9636760"/>
          <a:ext cx="8001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121920</xdr:rowOff>
    </xdr:from>
    <xdr:to xmlns:xdr="http://schemas.openxmlformats.org/drawingml/2006/spreadsheetDrawing">
      <xdr:col>11</xdr:col>
      <xdr:colOff>60325</xdr:colOff>
      <xdr:row>59</xdr:row>
      <xdr:rowOff>52070</xdr:rowOff>
    </xdr:to>
    <xdr:sp macro="" textlink="">
      <xdr:nvSpPr>
        <xdr:cNvPr id="198" name="フローチャート: 判断 197"/>
        <xdr:cNvSpPr/>
      </xdr:nvSpPr>
      <xdr:spPr>
        <a:xfrm>
          <a:off x="1981200" y="100660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36830</xdr:rowOff>
    </xdr:from>
    <xdr:ext cx="750570" cy="259080"/>
    <xdr:sp macro="" textlink="">
      <xdr:nvSpPr>
        <xdr:cNvPr id="199" name="テキスト ボックス 198"/>
        <xdr:cNvSpPr txBox="1"/>
      </xdr:nvSpPr>
      <xdr:spPr>
        <a:xfrm>
          <a:off x="1668780" y="101523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7620</xdr:rowOff>
    </xdr:from>
    <xdr:to xmlns:xdr="http://schemas.openxmlformats.org/drawingml/2006/spreadsheetDrawing">
      <xdr:col>6</xdr:col>
      <xdr:colOff>171450</xdr:colOff>
      <xdr:row>58</xdr:row>
      <xdr:rowOff>109220</xdr:rowOff>
    </xdr:to>
    <xdr:sp macro="" textlink="">
      <xdr:nvSpPr>
        <xdr:cNvPr id="200" name="フローチャート: 判断 199"/>
        <xdr:cNvSpPr/>
      </xdr:nvSpPr>
      <xdr:spPr>
        <a:xfrm>
          <a:off x="116332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93980</xdr:rowOff>
    </xdr:from>
    <xdr:ext cx="749300" cy="259080"/>
    <xdr:sp macro="" textlink="">
      <xdr:nvSpPr>
        <xdr:cNvPr id="201" name="テキスト ボックス 200"/>
        <xdr:cNvSpPr txBox="1"/>
      </xdr:nvSpPr>
      <xdr:spPr>
        <a:xfrm>
          <a:off x="868680" y="100380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49300" cy="259080"/>
    <xdr:sp macro="" textlink="">
      <xdr:nvSpPr>
        <xdr:cNvPr id="202" name="テキスト ボックス 201"/>
        <xdr:cNvSpPr txBox="1"/>
      </xdr:nvSpPr>
      <xdr:spPr>
        <a:xfrm>
          <a:off x="420116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49300" cy="259080"/>
    <xdr:sp macro="" textlink="">
      <xdr:nvSpPr>
        <xdr:cNvPr id="203" name="テキスト ボックス 202"/>
        <xdr:cNvSpPr txBox="1"/>
      </xdr:nvSpPr>
      <xdr:spPr>
        <a:xfrm>
          <a:off x="345186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204" name="テキスト ボックス 203"/>
        <xdr:cNvSpPr txBox="1"/>
      </xdr:nvSpPr>
      <xdr:spPr>
        <a:xfrm>
          <a:off x="263398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81991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49300" cy="259080"/>
    <xdr:sp macro="" textlink="">
      <xdr:nvSpPr>
        <xdr:cNvPr id="206" name="テキスト ボックス 205"/>
        <xdr:cNvSpPr txBox="1"/>
      </xdr:nvSpPr>
      <xdr:spPr>
        <a:xfrm>
          <a:off x="10160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167640</xdr:rowOff>
    </xdr:from>
    <xdr:to xmlns:xdr="http://schemas.openxmlformats.org/drawingml/2006/spreadsheetDrawing">
      <xdr:col>24</xdr:col>
      <xdr:colOff>76200</xdr:colOff>
      <xdr:row>57</xdr:row>
      <xdr:rowOff>97790</xdr:rowOff>
    </xdr:to>
    <xdr:sp macro="" textlink="">
      <xdr:nvSpPr>
        <xdr:cNvPr id="207" name="楕円 206"/>
        <xdr:cNvSpPr/>
      </xdr:nvSpPr>
      <xdr:spPr>
        <a:xfrm>
          <a:off x="4366260" y="97688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12700</xdr:rowOff>
    </xdr:from>
    <xdr:ext cx="762000" cy="259080"/>
    <xdr:sp macro="" textlink="">
      <xdr:nvSpPr>
        <xdr:cNvPr id="208" name="扶助費該当値テキスト"/>
        <xdr:cNvSpPr txBox="1"/>
      </xdr:nvSpPr>
      <xdr:spPr>
        <a:xfrm>
          <a:off x="4488180" y="961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209" name="楕円 208"/>
        <xdr:cNvSpPr/>
      </xdr:nvSpPr>
      <xdr:spPr>
        <a:xfrm>
          <a:off x="3599180" y="9563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73660</xdr:rowOff>
    </xdr:from>
    <xdr:ext cx="735330" cy="259080"/>
    <xdr:sp macro="" textlink="">
      <xdr:nvSpPr>
        <xdr:cNvPr id="210" name="テキスト ボックス 209"/>
        <xdr:cNvSpPr txBox="1"/>
      </xdr:nvSpPr>
      <xdr:spPr>
        <a:xfrm>
          <a:off x="3286760" y="9331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121920</xdr:rowOff>
    </xdr:from>
    <xdr:to xmlns:xdr="http://schemas.openxmlformats.org/drawingml/2006/spreadsheetDrawing">
      <xdr:col>15</xdr:col>
      <xdr:colOff>149225</xdr:colOff>
      <xdr:row>57</xdr:row>
      <xdr:rowOff>52070</xdr:rowOff>
    </xdr:to>
    <xdr:sp macro="" textlink="">
      <xdr:nvSpPr>
        <xdr:cNvPr id="211" name="楕円 210"/>
        <xdr:cNvSpPr/>
      </xdr:nvSpPr>
      <xdr:spPr>
        <a:xfrm>
          <a:off x="27813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62230</xdr:rowOff>
    </xdr:from>
    <xdr:ext cx="750570" cy="259080"/>
    <xdr:sp macro="" textlink="">
      <xdr:nvSpPr>
        <xdr:cNvPr id="212" name="テキスト ボックス 211"/>
        <xdr:cNvSpPr txBox="1"/>
      </xdr:nvSpPr>
      <xdr:spPr>
        <a:xfrm>
          <a:off x="2486660" y="94919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121920</xdr:rowOff>
    </xdr:from>
    <xdr:to xmlns:xdr="http://schemas.openxmlformats.org/drawingml/2006/spreadsheetDrawing">
      <xdr:col>11</xdr:col>
      <xdr:colOff>60325</xdr:colOff>
      <xdr:row>57</xdr:row>
      <xdr:rowOff>52070</xdr:rowOff>
    </xdr:to>
    <xdr:sp macro="" textlink="">
      <xdr:nvSpPr>
        <xdr:cNvPr id="213" name="楕円 212"/>
        <xdr:cNvSpPr/>
      </xdr:nvSpPr>
      <xdr:spPr>
        <a:xfrm>
          <a:off x="1981200" y="97231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62230</xdr:rowOff>
    </xdr:from>
    <xdr:ext cx="750570" cy="259080"/>
    <xdr:sp macro="" textlink="">
      <xdr:nvSpPr>
        <xdr:cNvPr id="214" name="テキスト ボックス 213"/>
        <xdr:cNvSpPr txBox="1"/>
      </xdr:nvSpPr>
      <xdr:spPr>
        <a:xfrm>
          <a:off x="1668780" y="94919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156210</xdr:rowOff>
    </xdr:from>
    <xdr:to xmlns:xdr="http://schemas.openxmlformats.org/drawingml/2006/spreadsheetDrawing">
      <xdr:col>6</xdr:col>
      <xdr:colOff>171450</xdr:colOff>
      <xdr:row>56</xdr:row>
      <xdr:rowOff>86360</xdr:rowOff>
    </xdr:to>
    <xdr:sp macro="" textlink="">
      <xdr:nvSpPr>
        <xdr:cNvPr id="215" name="楕円 214"/>
        <xdr:cNvSpPr/>
      </xdr:nvSpPr>
      <xdr:spPr>
        <a:xfrm>
          <a:off x="116332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96520</xdr:rowOff>
    </xdr:from>
    <xdr:ext cx="749300" cy="259080"/>
    <xdr:sp macro="" textlink="">
      <xdr:nvSpPr>
        <xdr:cNvPr id="216" name="テキスト ボックス 215"/>
        <xdr:cNvSpPr txBox="1"/>
      </xdr:nvSpPr>
      <xdr:spPr>
        <a:xfrm>
          <a:off x="868680" y="935482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43640" y="8128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57020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57020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1706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1706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586450" y="8191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586450" y="8382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43640" y="8699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852775"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15640" y="8699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95374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その他に係る</a:t>
          </a:r>
          <a:r>
            <a:rPr kumimoji="1" lang="ja-JP" altLang="en-US" sz="1200">
              <a:solidFill>
                <a:sysClr val="windowText" lastClr="000000"/>
              </a:solidFill>
              <a:effectLst/>
              <a:latin typeface="ＭＳ Ｐゴシック"/>
              <a:ea typeface="ＭＳ Ｐゴシック"/>
              <a:cs typeface="+mn-cs"/>
            </a:rPr>
            <a:t>経費で大きな割合を占めるのは</a:t>
          </a:r>
          <a:r>
            <a:rPr kumimoji="1" lang="ja-JP" altLang="ja-JP" sz="1200">
              <a:solidFill>
                <a:sysClr val="windowText" lastClr="000000"/>
              </a:solidFill>
              <a:effectLst/>
              <a:latin typeface="ＭＳ Ｐゴシック"/>
              <a:ea typeface="ＭＳ Ｐゴシック"/>
              <a:cs typeface="+mn-cs"/>
            </a:rPr>
            <a:t>、繰出金（11.9％）</a:t>
          </a:r>
          <a:r>
            <a:rPr kumimoji="1" lang="ja-JP" altLang="en-US" sz="1200">
              <a:solidFill>
                <a:sysClr val="windowText" lastClr="000000"/>
              </a:solidFill>
              <a:effectLst/>
              <a:latin typeface="ＭＳ Ｐゴシック"/>
              <a:ea typeface="ＭＳ Ｐゴシック"/>
              <a:cs typeface="+mn-cs"/>
            </a:rPr>
            <a:t>で</a:t>
          </a:r>
          <a:r>
            <a:rPr kumimoji="1" lang="ja-JP" altLang="ja-JP" sz="1200">
              <a:solidFill>
                <a:sysClr val="windowText" lastClr="000000"/>
              </a:solidFill>
              <a:effectLst/>
              <a:latin typeface="ＭＳ Ｐゴシック"/>
              <a:ea typeface="ＭＳ Ｐゴシック"/>
              <a:cs typeface="+mn-cs"/>
            </a:rPr>
            <a:t>ある。平成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年度に国民健康保険特別会計の繰出</a:t>
          </a:r>
          <a:r>
            <a:rPr kumimoji="1" lang="ja-JP" altLang="en-US" sz="1200">
              <a:solidFill>
                <a:sysClr val="windowText" lastClr="000000"/>
              </a:solidFill>
              <a:effectLst/>
              <a:latin typeface="ＭＳ Ｐゴシック"/>
              <a:ea typeface="ＭＳ Ｐゴシック"/>
              <a:cs typeface="+mn-cs"/>
            </a:rPr>
            <a:t>金</a:t>
          </a:r>
          <a:r>
            <a:rPr kumimoji="1" lang="ja-JP" altLang="ja-JP" sz="1200">
              <a:solidFill>
                <a:sysClr val="windowText" lastClr="000000"/>
              </a:solidFill>
              <a:effectLst/>
              <a:latin typeface="ＭＳ Ｐゴシック"/>
              <a:ea typeface="ＭＳ Ｐゴシック"/>
              <a:cs typeface="+mn-cs"/>
            </a:rPr>
            <a:t>の影響か</a:t>
          </a:r>
          <a:r>
            <a:rPr kumimoji="1" lang="ja-JP" altLang="en-US" sz="1200">
              <a:solidFill>
                <a:sysClr val="windowText" lastClr="000000"/>
              </a:solidFill>
              <a:effectLst/>
              <a:latin typeface="ＭＳ Ｐゴシック"/>
              <a:ea typeface="ＭＳ Ｐゴシック"/>
              <a:cs typeface="+mn-cs"/>
            </a:rPr>
            <a:t>ら上昇し</a:t>
          </a:r>
          <a:r>
            <a:rPr kumimoji="1" lang="ja-JP" altLang="ja-JP" sz="1200">
              <a:solidFill>
                <a:sysClr val="windowText" lastClr="000000"/>
              </a:solidFill>
              <a:effectLst/>
              <a:latin typeface="ＭＳ Ｐゴシック"/>
              <a:ea typeface="ＭＳ Ｐゴシック"/>
              <a:cs typeface="+mn-cs"/>
            </a:rPr>
            <a:t>たが、平成</a:t>
          </a:r>
          <a:r>
            <a:rPr kumimoji="1" lang="en-US" altLang="ja-JP" sz="1200">
              <a:solidFill>
                <a:sysClr val="windowText" lastClr="000000"/>
              </a:solidFill>
              <a:effectLst/>
              <a:latin typeface="ＭＳ Ｐゴシック"/>
              <a:ea typeface="ＭＳ Ｐゴシック"/>
              <a:cs typeface="+mn-cs"/>
            </a:rPr>
            <a:t>29</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以降は</a:t>
          </a:r>
          <a:r>
            <a:rPr kumimoji="1" lang="ja-JP" altLang="ja-JP" sz="1200">
              <a:solidFill>
                <a:sysClr val="windowText" lastClr="000000"/>
              </a:solidFill>
              <a:effectLst/>
              <a:latin typeface="ＭＳ Ｐゴシック"/>
              <a:ea typeface="ＭＳ Ｐゴシック"/>
              <a:cs typeface="+mn-cs"/>
            </a:rPr>
            <a:t>改善とな</a:t>
          </a:r>
          <a:r>
            <a:rPr kumimoji="1" lang="ja-JP" altLang="en-US" sz="1200">
              <a:solidFill>
                <a:sysClr val="windowText" lastClr="000000"/>
              </a:solidFill>
              <a:effectLst/>
              <a:latin typeface="ＭＳ Ｐゴシック"/>
              <a:ea typeface="ＭＳ Ｐゴシック"/>
              <a:cs typeface="+mn-cs"/>
            </a:rPr>
            <a:t>り、</a:t>
          </a:r>
          <a:r>
            <a:rPr kumimoji="1" lang="ja-JP" altLang="ja-JP" sz="1200">
              <a:solidFill>
                <a:sysClr val="windowText" lastClr="000000"/>
              </a:solidFill>
              <a:effectLst/>
              <a:latin typeface="ＭＳ Ｐゴシック"/>
              <a:ea typeface="ＭＳ Ｐゴシック"/>
              <a:cs typeface="+mn-cs"/>
            </a:rPr>
            <a:t>類似団体内</a:t>
          </a:r>
          <a:r>
            <a:rPr kumimoji="1" lang="ja-JP" altLang="en-US" sz="1200">
              <a:solidFill>
                <a:sysClr val="windowText" lastClr="000000"/>
              </a:solidFill>
              <a:effectLst/>
              <a:latin typeface="ＭＳ Ｐゴシック"/>
              <a:ea typeface="ＭＳ Ｐゴシック"/>
              <a:cs typeface="+mn-cs"/>
            </a:rPr>
            <a:t>と同様の数値で推移している。令和4年度は、介護保険及び後期高齢者医療事業への繰出金が増加したことを要因に前年度比1.2ポイント増となった。</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今後は、介護保険及び国民健康保険事業については、保険料の適正化などにより、税収を主な財源とする普通会計の負担額を</a:t>
          </a:r>
          <a:r>
            <a:rPr kumimoji="1" lang="ja-JP" altLang="en-US" sz="1200">
              <a:solidFill>
                <a:sysClr val="windowText" lastClr="000000"/>
              </a:solidFill>
              <a:effectLst/>
              <a:latin typeface="ＭＳ Ｐゴシック"/>
              <a:ea typeface="ＭＳ Ｐゴシック"/>
              <a:cs typeface="+mn-cs"/>
            </a:rPr>
            <a:t>抑制するよう</a:t>
          </a:r>
          <a:r>
            <a:rPr kumimoji="1" lang="ja-JP" altLang="ja-JP" sz="1200">
              <a:solidFill>
                <a:sysClr val="windowText" lastClr="000000"/>
              </a:solidFill>
              <a:effectLst/>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8" name="テキスト ボックス 227"/>
        <xdr:cNvSpPr txBox="1"/>
      </xdr:nvSpPr>
      <xdr:spPr>
        <a:xfrm>
          <a:off x="1130554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43640" y="1098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5300" cy="250190"/>
    <xdr:sp macro="" textlink="">
      <xdr:nvSpPr>
        <xdr:cNvPr id="230" name="テキスト ボックス 229"/>
        <xdr:cNvSpPr txBox="1"/>
      </xdr:nvSpPr>
      <xdr:spPr>
        <a:xfrm>
          <a:off x="1088898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343640" y="1060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5300" cy="259080"/>
    <xdr:sp macro="" textlink="">
      <xdr:nvSpPr>
        <xdr:cNvPr id="232" name="テキスト ボックス 231"/>
        <xdr:cNvSpPr txBox="1"/>
      </xdr:nvSpPr>
      <xdr:spPr>
        <a:xfrm>
          <a:off x="10888980" y="1046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343640" y="1022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5300" cy="259080"/>
    <xdr:sp macro="" textlink="">
      <xdr:nvSpPr>
        <xdr:cNvPr id="234" name="テキスト ボックス 233"/>
        <xdr:cNvSpPr txBox="1"/>
      </xdr:nvSpPr>
      <xdr:spPr>
        <a:xfrm>
          <a:off x="10888980" y="1008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343640" y="984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5300" cy="250190"/>
    <xdr:sp macro="" textlink="">
      <xdr:nvSpPr>
        <xdr:cNvPr id="236" name="テキスト ボックス 235"/>
        <xdr:cNvSpPr txBox="1"/>
      </xdr:nvSpPr>
      <xdr:spPr>
        <a:xfrm>
          <a:off x="10888980" y="9700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343640" y="946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5300" cy="259080"/>
    <xdr:sp macro="" textlink="">
      <xdr:nvSpPr>
        <xdr:cNvPr id="238" name="テキスト ボックス 237"/>
        <xdr:cNvSpPr txBox="1"/>
      </xdr:nvSpPr>
      <xdr:spPr>
        <a:xfrm>
          <a:off x="10888980" y="931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1343640" y="908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5300" cy="259080"/>
    <xdr:sp macro="" textlink="">
      <xdr:nvSpPr>
        <xdr:cNvPr id="240" name="テキスト ボックス 239"/>
        <xdr:cNvSpPr txBox="1"/>
      </xdr:nvSpPr>
      <xdr:spPr>
        <a:xfrm>
          <a:off x="10888980" y="893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343640" y="8699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5300" cy="250190"/>
    <xdr:sp macro="" textlink="">
      <xdr:nvSpPr>
        <xdr:cNvPr id="242" name="テキスト ボックス 241"/>
        <xdr:cNvSpPr txBox="1"/>
      </xdr:nvSpPr>
      <xdr:spPr>
        <a:xfrm>
          <a:off x="1088898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343640" y="8699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57150</xdr:rowOff>
    </xdr:from>
    <xdr:to xmlns:xdr="http://schemas.openxmlformats.org/drawingml/2006/spreadsheetDrawing">
      <xdr:col>82</xdr:col>
      <xdr:colOff>107950</xdr:colOff>
      <xdr:row>61</xdr:row>
      <xdr:rowOff>6350</xdr:rowOff>
    </xdr:to>
    <xdr:cxnSp macro="">
      <xdr:nvCxnSpPr>
        <xdr:cNvPr id="244" name="直線コネクタ 243"/>
        <xdr:cNvCxnSpPr/>
      </xdr:nvCxnSpPr>
      <xdr:spPr>
        <a:xfrm flipV="1">
          <a:off x="15052040" y="91440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149860</xdr:rowOff>
    </xdr:from>
    <xdr:ext cx="762000" cy="259080"/>
    <xdr:sp macro="" textlink="">
      <xdr:nvSpPr>
        <xdr:cNvPr id="245" name="その他最小値テキスト"/>
        <xdr:cNvSpPr txBox="1"/>
      </xdr:nvSpPr>
      <xdr:spPr>
        <a:xfrm>
          <a:off x="15123795" y="1043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6350</xdr:rowOff>
    </xdr:from>
    <xdr:to xmlns:xdr="http://schemas.openxmlformats.org/drawingml/2006/spreadsheetDrawing">
      <xdr:col>82</xdr:col>
      <xdr:colOff>179705</xdr:colOff>
      <xdr:row>61</xdr:row>
      <xdr:rowOff>6350</xdr:rowOff>
    </xdr:to>
    <xdr:cxnSp macro="">
      <xdr:nvCxnSpPr>
        <xdr:cNvPr id="246" name="直線コネクタ 245"/>
        <xdr:cNvCxnSpPr/>
      </xdr:nvCxnSpPr>
      <xdr:spPr>
        <a:xfrm>
          <a:off x="14963140" y="10464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143510</xdr:rowOff>
    </xdr:from>
    <xdr:ext cx="762000" cy="251460"/>
    <xdr:sp macro="" textlink="">
      <xdr:nvSpPr>
        <xdr:cNvPr id="247" name="その他最大値テキスト"/>
        <xdr:cNvSpPr txBox="1"/>
      </xdr:nvSpPr>
      <xdr:spPr>
        <a:xfrm>
          <a:off x="15123795" y="888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57150</xdr:rowOff>
    </xdr:from>
    <xdr:to xmlns:xdr="http://schemas.openxmlformats.org/drawingml/2006/spreadsheetDrawing">
      <xdr:col>82</xdr:col>
      <xdr:colOff>179705</xdr:colOff>
      <xdr:row>53</xdr:row>
      <xdr:rowOff>57150</xdr:rowOff>
    </xdr:to>
    <xdr:cxnSp macro="">
      <xdr:nvCxnSpPr>
        <xdr:cNvPr id="248" name="直線コネクタ 247"/>
        <xdr:cNvCxnSpPr/>
      </xdr:nvCxnSpPr>
      <xdr:spPr>
        <a:xfrm>
          <a:off x="14963140" y="9144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120650</xdr:rowOff>
    </xdr:from>
    <xdr:to xmlns:xdr="http://schemas.openxmlformats.org/drawingml/2006/spreadsheetDrawing">
      <xdr:col>82</xdr:col>
      <xdr:colOff>107950</xdr:colOff>
      <xdr:row>58</xdr:row>
      <xdr:rowOff>101600</xdr:rowOff>
    </xdr:to>
    <xdr:cxnSp macro="">
      <xdr:nvCxnSpPr>
        <xdr:cNvPr id="249" name="直線コネクタ 248"/>
        <xdr:cNvCxnSpPr/>
      </xdr:nvCxnSpPr>
      <xdr:spPr>
        <a:xfrm>
          <a:off x="14284960" y="9893300"/>
          <a:ext cx="76708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111760</xdr:rowOff>
    </xdr:from>
    <xdr:ext cx="762000" cy="248920"/>
    <xdr:sp macro="" textlink="">
      <xdr:nvSpPr>
        <xdr:cNvPr id="250" name="その他平均値テキスト"/>
        <xdr:cNvSpPr txBox="1"/>
      </xdr:nvSpPr>
      <xdr:spPr>
        <a:xfrm>
          <a:off x="15123795" y="97129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95250</xdr:rowOff>
    </xdr:from>
    <xdr:to xmlns:xdr="http://schemas.openxmlformats.org/drawingml/2006/spreadsheetDrawing">
      <xdr:col>82</xdr:col>
      <xdr:colOff>158750</xdr:colOff>
      <xdr:row>58</xdr:row>
      <xdr:rowOff>25400</xdr:rowOff>
    </xdr:to>
    <xdr:sp macro="" textlink="">
      <xdr:nvSpPr>
        <xdr:cNvPr id="251" name="フローチャート: 判断 250"/>
        <xdr:cNvSpPr/>
      </xdr:nvSpPr>
      <xdr:spPr>
        <a:xfrm>
          <a:off x="1500124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120650</xdr:rowOff>
    </xdr:from>
    <xdr:to xmlns:xdr="http://schemas.openxmlformats.org/drawingml/2006/spreadsheetDrawing">
      <xdr:col>78</xdr:col>
      <xdr:colOff>69850</xdr:colOff>
      <xdr:row>58</xdr:row>
      <xdr:rowOff>76200</xdr:rowOff>
    </xdr:to>
    <xdr:cxnSp macro="">
      <xdr:nvCxnSpPr>
        <xdr:cNvPr id="252" name="直線コネクタ 251"/>
        <xdr:cNvCxnSpPr/>
      </xdr:nvCxnSpPr>
      <xdr:spPr>
        <a:xfrm flipV="1">
          <a:off x="13483590" y="9893300"/>
          <a:ext cx="80137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3" name="フローチャート: 判断 252"/>
        <xdr:cNvSpPr/>
      </xdr:nvSpPr>
      <xdr:spPr>
        <a:xfrm>
          <a:off x="1423416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156210</xdr:rowOff>
    </xdr:from>
    <xdr:ext cx="723900" cy="250190"/>
    <xdr:sp macro="" textlink="">
      <xdr:nvSpPr>
        <xdr:cNvPr id="254" name="テキスト ボックス 253"/>
        <xdr:cNvSpPr txBox="1"/>
      </xdr:nvSpPr>
      <xdr:spPr>
        <a:xfrm>
          <a:off x="13939520" y="9585960"/>
          <a:ext cx="723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76200</xdr:rowOff>
    </xdr:from>
    <xdr:to xmlns:xdr="http://schemas.openxmlformats.org/drawingml/2006/spreadsheetDrawing">
      <xdr:col>73</xdr:col>
      <xdr:colOff>179705</xdr:colOff>
      <xdr:row>58</xdr:row>
      <xdr:rowOff>88900</xdr:rowOff>
    </xdr:to>
    <xdr:cxnSp macro="">
      <xdr:nvCxnSpPr>
        <xdr:cNvPr id="255" name="直線コネクタ 254"/>
        <xdr:cNvCxnSpPr/>
      </xdr:nvCxnSpPr>
      <xdr:spPr>
        <a:xfrm flipV="1">
          <a:off x="12666980" y="10020300"/>
          <a:ext cx="81661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56" name="フローチャート: 判断 255"/>
        <xdr:cNvSpPr/>
      </xdr:nvSpPr>
      <xdr:spPr>
        <a:xfrm>
          <a:off x="13434060" y="99060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57" name="テキスト ボックス 256"/>
        <xdr:cNvSpPr txBox="1"/>
      </xdr:nvSpPr>
      <xdr:spPr>
        <a:xfrm>
          <a:off x="1312164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88900</xdr:rowOff>
    </xdr:from>
    <xdr:to xmlns:xdr="http://schemas.openxmlformats.org/drawingml/2006/spreadsheetDrawing">
      <xdr:col>69</xdr:col>
      <xdr:colOff>92075</xdr:colOff>
      <xdr:row>58</xdr:row>
      <xdr:rowOff>101600</xdr:rowOff>
    </xdr:to>
    <xdr:cxnSp macro="">
      <xdr:nvCxnSpPr>
        <xdr:cNvPr id="258" name="直線コネクタ 257"/>
        <xdr:cNvCxnSpPr/>
      </xdr:nvCxnSpPr>
      <xdr:spPr>
        <a:xfrm flipV="1">
          <a:off x="11849100" y="10033000"/>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101600</xdr:rowOff>
    </xdr:from>
    <xdr:to xmlns:xdr="http://schemas.openxmlformats.org/drawingml/2006/spreadsheetDrawing">
      <xdr:col>69</xdr:col>
      <xdr:colOff>142875</xdr:colOff>
      <xdr:row>59</xdr:row>
      <xdr:rowOff>31750</xdr:rowOff>
    </xdr:to>
    <xdr:sp macro="" textlink="">
      <xdr:nvSpPr>
        <xdr:cNvPr id="259" name="フローチャート: 判断 258"/>
        <xdr:cNvSpPr/>
      </xdr:nvSpPr>
      <xdr:spPr>
        <a:xfrm>
          <a:off x="1261618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16510</xdr:rowOff>
    </xdr:from>
    <xdr:ext cx="762000" cy="259080"/>
    <xdr:sp macro="" textlink="">
      <xdr:nvSpPr>
        <xdr:cNvPr id="260" name="テキスト ボックス 259"/>
        <xdr:cNvSpPr txBox="1"/>
      </xdr:nvSpPr>
      <xdr:spPr>
        <a:xfrm>
          <a:off x="1232154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50800</xdr:rowOff>
    </xdr:from>
    <xdr:to xmlns:xdr="http://schemas.openxmlformats.org/drawingml/2006/spreadsheetDrawing">
      <xdr:col>65</xdr:col>
      <xdr:colOff>53975</xdr:colOff>
      <xdr:row>58</xdr:row>
      <xdr:rowOff>152400</xdr:rowOff>
    </xdr:to>
    <xdr:sp macro="" textlink="">
      <xdr:nvSpPr>
        <xdr:cNvPr id="261" name="フローチャート: 判断 260"/>
        <xdr:cNvSpPr/>
      </xdr:nvSpPr>
      <xdr:spPr>
        <a:xfrm>
          <a:off x="11816080" y="99949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162560</xdr:rowOff>
    </xdr:from>
    <xdr:ext cx="762000" cy="259080"/>
    <xdr:sp macro="" textlink="">
      <xdr:nvSpPr>
        <xdr:cNvPr id="262" name="テキスト ボックス 261"/>
        <xdr:cNvSpPr txBox="1"/>
      </xdr:nvSpPr>
      <xdr:spPr>
        <a:xfrm>
          <a:off x="1150366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0730" cy="259080"/>
    <xdr:sp macro="" textlink="">
      <xdr:nvSpPr>
        <xdr:cNvPr id="263" name="テキスト ボックス 262"/>
        <xdr:cNvSpPr txBox="1"/>
      </xdr:nvSpPr>
      <xdr:spPr>
        <a:xfrm>
          <a:off x="1485392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4" name="テキスト ボックス 263"/>
        <xdr:cNvSpPr txBox="1"/>
      </xdr:nvSpPr>
      <xdr:spPr>
        <a:xfrm>
          <a:off x="140868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2867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468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661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50800</xdr:rowOff>
    </xdr:from>
    <xdr:to xmlns:xdr="http://schemas.openxmlformats.org/drawingml/2006/spreadsheetDrawing">
      <xdr:col>82</xdr:col>
      <xdr:colOff>158750</xdr:colOff>
      <xdr:row>58</xdr:row>
      <xdr:rowOff>152400</xdr:rowOff>
    </xdr:to>
    <xdr:sp macro="" textlink="">
      <xdr:nvSpPr>
        <xdr:cNvPr id="268" name="楕円 267"/>
        <xdr:cNvSpPr/>
      </xdr:nvSpPr>
      <xdr:spPr>
        <a:xfrm>
          <a:off x="1500124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22860</xdr:rowOff>
    </xdr:from>
    <xdr:ext cx="762000" cy="259080"/>
    <xdr:sp macro="" textlink="">
      <xdr:nvSpPr>
        <xdr:cNvPr id="269" name="その他該当値テキスト"/>
        <xdr:cNvSpPr txBox="1"/>
      </xdr:nvSpPr>
      <xdr:spPr>
        <a:xfrm>
          <a:off x="1512379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69850</xdr:rowOff>
    </xdr:from>
    <xdr:to xmlns:xdr="http://schemas.openxmlformats.org/drawingml/2006/spreadsheetDrawing">
      <xdr:col>78</xdr:col>
      <xdr:colOff>120650</xdr:colOff>
      <xdr:row>58</xdr:row>
      <xdr:rowOff>0</xdr:rowOff>
    </xdr:to>
    <xdr:sp macro="" textlink="">
      <xdr:nvSpPr>
        <xdr:cNvPr id="270" name="楕円 269"/>
        <xdr:cNvSpPr/>
      </xdr:nvSpPr>
      <xdr:spPr>
        <a:xfrm>
          <a:off x="1423416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156210</xdr:rowOff>
    </xdr:from>
    <xdr:ext cx="723900" cy="250190"/>
    <xdr:sp macro="" textlink="">
      <xdr:nvSpPr>
        <xdr:cNvPr id="271" name="テキスト ボックス 270"/>
        <xdr:cNvSpPr txBox="1"/>
      </xdr:nvSpPr>
      <xdr:spPr>
        <a:xfrm>
          <a:off x="13939520" y="9928860"/>
          <a:ext cx="723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25400</xdr:rowOff>
    </xdr:from>
    <xdr:to xmlns:xdr="http://schemas.openxmlformats.org/drawingml/2006/spreadsheetDrawing">
      <xdr:col>74</xdr:col>
      <xdr:colOff>31750</xdr:colOff>
      <xdr:row>58</xdr:row>
      <xdr:rowOff>127000</xdr:rowOff>
    </xdr:to>
    <xdr:sp macro="" textlink="">
      <xdr:nvSpPr>
        <xdr:cNvPr id="272" name="楕円 271"/>
        <xdr:cNvSpPr/>
      </xdr:nvSpPr>
      <xdr:spPr>
        <a:xfrm>
          <a:off x="13434060" y="99695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111760</xdr:rowOff>
    </xdr:from>
    <xdr:ext cx="762000" cy="248920"/>
    <xdr:sp macro="" textlink="">
      <xdr:nvSpPr>
        <xdr:cNvPr id="273" name="テキスト ボックス 272"/>
        <xdr:cNvSpPr txBox="1"/>
      </xdr:nvSpPr>
      <xdr:spPr>
        <a:xfrm>
          <a:off x="13121640" y="100558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74" name="楕円 273"/>
        <xdr:cNvSpPr/>
      </xdr:nvSpPr>
      <xdr:spPr>
        <a:xfrm>
          <a:off x="1261618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149860</xdr:rowOff>
    </xdr:from>
    <xdr:ext cx="762000" cy="259080"/>
    <xdr:sp macro="" textlink="">
      <xdr:nvSpPr>
        <xdr:cNvPr id="275" name="テキスト ボックス 274"/>
        <xdr:cNvSpPr txBox="1"/>
      </xdr:nvSpPr>
      <xdr:spPr>
        <a:xfrm>
          <a:off x="1232154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50800</xdr:rowOff>
    </xdr:from>
    <xdr:to xmlns:xdr="http://schemas.openxmlformats.org/drawingml/2006/spreadsheetDrawing">
      <xdr:col>65</xdr:col>
      <xdr:colOff>53975</xdr:colOff>
      <xdr:row>58</xdr:row>
      <xdr:rowOff>152400</xdr:rowOff>
    </xdr:to>
    <xdr:sp macro="" textlink="">
      <xdr:nvSpPr>
        <xdr:cNvPr id="276" name="楕円 275"/>
        <xdr:cNvSpPr/>
      </xdr:nvSpPr>
      <xdr:spPr>
        <a:xfrm>
          <a:off x="11816080" y="99949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137160</xdr:rowOff>
    </xdr:from>
    <xdr:ext cx="762000" cy="259080"/>
    <xdr:sp macro="" textlink="">
      <xdr:nvSpPr>
        <xdr:cNvPr id="277" name="テキスト ボックス 276"/>
        <xdr:cNvSpPr txBox="1"/>
      </xdr:nvSpPr>
      <xdr:spPr>
        <a:xfrm>
          <a:off x="1150366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343640" y="4699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57020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57020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711706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711706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586450" y="4762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586450" y="4953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343640" y="5270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852775"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915640" y="5270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95374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近年、寄附金</a:t>
          </a:r>
          <a:r>
            <a:rPr kumimoji="1" lang="ja-JP" altLang="ja-JP" sz="1300">
              <a:solidFill>
                <a:sysClr val="windowText" lastClr="000000"/>
              </a:solidFill>
              <a:effectLst/>
              <a:latin typeface="ＭＳ Ｐゴシック"/>
              <a:ea typeface="ＭＳ Ｐゴシック"/>
              <a:cs typeface="+mn-cs"/>
            </a:rPr>
            <a:t>（ふるさと納税）</a:t>
          </a:r>
          <a:r>
            <a:rPr kumimoji="1" lang="ja-JP" altLang="en-US" sz="1300">
              <a:solidFill>
                <a:sysClr val="windowText" lastClr="000000"/>
              </a:solidFill>
              <a:effectLst/>
              <a:latin typeface="ＭＳ Ｐゴシック"/>
              <a:ea typeface="ＭＳ Ｐゴシック"/>
              <a:cs typeface="+mn-cs"/>
            </a:rPr>
            <a:t>に係る報償費、病院事業会計</a:t>
          </a:r>
          <a:r>
            <a:rPr kumimoji="1" lang="ja-JP" altLang="ja-JP" sz="1300">
              <a:solidFill>
                <a:sysClr val="windowText" lastClr="000000"/>
              </a:solidFill>
              <a:effectLst/>
              <a:latin typeface="ＭＳ Ｐゴシック"/>
              <a:ea typeface="ＭＳ Ｐゴシック"/>
              <a:cs typeface="+mn-cs"/>
            </a:rPr>
            <a:t>に対する負担金</a:t>
          </a:r>
          <a:r>
            <a:rPr kumimoji="1" lang="ja-JP" altLang="en-US" sz="1300">
              <a:solidFill>
                <a:sysClr val="windowText" lastClr="000000"/>
              </a:solidFill>
              <a:effectLst/>
              <a:latin typeface="ＭＳ Ｐゴシック"/>
              <a:ea typeface="ＭＳ Ｐゴシック"/>
              <a:cs typeface="+mn-cs"/>
            </a:rPr>
            <a:t>及び各種団体補助金</a:t>
          </a:r>
          <a:r>
            <a:rPr kumimoji="1" lang="ja-JP" altLang="ja-JP"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多額となり</a:t>
          </a:r>
          <a:r>
            <a:rPr kumimoji="1" lang="ja-JP" altLang="ja-JP" sz="1300">
              <a:solidFill>
                <a:sysClr val="windowText" lastClr="000000"/>
              </a:solidFill>
              <a:effectLst/>
              <a:latin typeface="ＭＳ Ｐゴシック"/>
              <a:ea typeface="ＭＳ Ｐゴシック"/>
              <a:cs typeface="+mn-cs"/>
            </a:rPr>
            <a:t>数値は増加</a:t>
          </a:r>
          <a:r>
            <a:rPr kumimoji="1" lang="ja-JP" altLang="en-US" sz="1300">
              <a:solidFill>
                <a:sysClr val="windowText" lastClr="000000"/>
              </a:solidFill>
              <a:effectLst/>
              <a:latin typeface="ＭＳ Ｐゴシック"/>
              <a:ea typeface="ＭＳ Ｐゴシック"/>
              <a:cs typeface="+mn-cs"/>
            </a:rPr>
            <a:t>傾向であるが</a:t>
          </a:r>
          <a:r>
            <a:rPr kumimoji="1" lang="ja-JP" altLang="ja-JP" sz="1300">
              <a:solidFill>
                <a:sysClr val="windowText" lastClr="000000"/>
              </a:solidFill>
              <a:effectLst/>
              <a:latin typeface="ＭＳ Ｐゴシック"/>
              <a:ea typeface="ＭＳ Ｐゴシック"/>
              <a:cs typeface="+mn-cs"/>
            </a:rPr>
            <a:t>、類似団体内、県の各平均を下回っている。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今後</a:t>
          </a:r>
          <a:r>
            <a:rPr kumimoji="1" lang="ja-JP" altLang="ja-JP" sz="1300">
              <a:solidFill>
                <a:sysClr val="windowText" lastClr="000000"/>
              </a:solidFill>
              <a:effectLst/>
              <a:latin typeface="ＭＳ Ｐゴシック"/>
              <a:ea typeface="ＭＳ Ｐゴシック"/>
              <a:cs typeface="+mn-cs"/>
            </a:rPr>
            <a:t>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地域活性化対策</a:t>
          </a:r>
          <a:r>
            <a:rPr kumimoji="1" lang="ja-JP" altLang="en-US" sz="1300">
              <a:solidFill>
                <a:sysClr val="windowText" lastClr="000000"/>
              </a:solidFill>
              <a:effectLst/>
              <a:latin typeface="ＭＳ Ｐゴシック"/>
              <a:ea typeface="ＭＳ Ｐゴシック"/>
              <a:cs typeface="+mn-cs"/>
            </a:rPr>
            <a:t>における</a:t>
          </a:r>
          <a:r>
            <a:rPr kumimoji="1" lang="ja-JP" altLang="ja-JP" sz="1300">
              <a:solidFill>
                <a:sysClr val="windowText" lastClr="000000"/>
              </a:solidFill>
              <a:effectLst/>
              <a:latin typeface="ＭＳ Ｐゴシック"/>
              <a:ea typeface="ＭＳ Ｐゴシック"/>
              <a:cs typeface="+mn-cs"/>
            </a:rPr>
            <a:t>補助制度や</a:t>
          </a:r>
          <a:r>
            <a:rPr kumimoji="1" lang="ja-JP" altLang="en-US" sz="1300">
              <a:solidFill>
                <a:sysClr val="windowText" lastClr="000000"/>
              </a:solidFill>
              <a:effectLst/>
              <a:latin typeface="ＭＳ Ｐゴシック"/>
              <a:ea typeface="ＭＳ Ｐゴシック"/>
              <a:cs typeface="+mn-cs"/>
            </a:rPr>
            <a:t>病院事業会計への</a:t>
          </a:r>
          <a:r>
            <a:rPr kumimoji="1" lang="ja-JP" altLang="ja-JP" sz="1300">
              <a:solidFill>
                <a:sysClr val="windowText" lastClr="000000"/>
              </a:solidFill>
              <a:effectLst/>
              <a:latin typeface="ＭＳ Ｐゴシック"/>
              <a:ea typeface="ＭＳ Ｐゴシック"/>
              <a:cs typeface="+mn-cs"/>
            </a:rPr>
            <a:t>補助金の増額が見込まれることから、補助金の必要性、有効性</a:t>
          </a:r>
          <a:r>
            <a:rPr kumimoji="1" lang="ja-JP" altLang="en-US" sz="1300">
              <a:solidFill>
                <a:sysClr val="windowText" lastClr="000000"/>
              </a:solidFill>
              <a:effectLst/>
              <a:latin typeface="ＭＳ Ｐゴシック"/>
              <a:ea typeface="ＭＳ Ｐゴシック"/>
              <a:cs typeface="+mn-cs"/>
            </a:rPr>
            <a:t>などを</a:t>
          </a:r>
          <a:r>
            <a:rPr kumimoji="1" lang="ja-JP" altLang="ja-JP" sz="1300">
              <a:solidFill>
                <a:sysClr val="windowText" lastClr="000000"/>
              </a:solidFill>
              <a:effectLst/>
              <a:latin typeface="ＭＳ Ｐゴシック"/>
              <a:ea typeface="ＭＳ Ｐゴシック"/>
              <a:cs typeface="+mn-cs"/>
            </a:rPr>
            <a:t>検証</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見直しを実施し、適正な執行を維持する。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9" name="テキスト ボックス 288"/>
        <xdr:cNvSpPr txBox="1"/>
      </xdr:nvSpPr>
      <xdr:spPr>
        <a:xfrm>
          <a:off x="1130554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343640" y="755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5300" cy="250190"/>
    <xdr:sp macro="" textlink="">
      <xdr:nvSpPr>
        <xdr:cNvPr id="291" name="テキスト ボックス 290"/>
        <xdr:cNvSpPr txBox="1"/>
      </xdr:nvSpPr>
      <xdr:spPr>
        <a:xfrm>
          <a:off x="1088898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2" name="直線コネクタ 291"/>
        <xdr:cNvCxnSpPr/>
      </xdr:nvCxnSpPr>
      <xdr:spPr>
        <a:xfrm>
          <a:off x="11343640" y="717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495300" cy="259080"/>
    <xdr:sp macro="" textlink="">
      <xdr:nvSpPr>
        <xdr:cNvPr id="293" name="テキスト ボックス 292"/>
        <xdr:cNvSpPr txBox="1"/>
      </xdr:nvSpPr>
      <xdr:spPr>
        <a:xfrm>
          <a:off x="10888980" y="7033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4" name="直線コネクタ 293"/>
        <xdr:cNvCxnSpPr/>
      </xdr:nvCxnSpPr>
      <xdr:spPr>
        <a:xfrm>
          <a:off x="11343640" y="679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495300" cy="259080"/>
    <xdr:sp macro="" textlink="">
      <xdr:nvSpPr>
        <xdr:cNvPr id="295" name="テキスト ボックス 294"/>
        <xdr:cNvSpPr txBox="1"/>
      </xdr:nvSpPr>
      <xdr:spPr>
        <a:xfrm>
          <a:off x="10888980" y="665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1343640" y="641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5300" cy="250190"/>
    <xdr:sp macro="" textlink="">
      <xdr:nvSpPr>
        <xdr:cNvPr id="297" name="テキスト ボックス 296"/>
        <xdr:cNvSpPr txBox="1"/>
      </xdr:nvSpPr>
      <xdr:spPr>
        <a:xfrm>
          <a:off x="10888980" y="6271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8" name="直線コネクタ 297"/>
        <xdr:cNvCxnSpPr/>
      </xdr:nvCxnSpPr>
      <xdr:spPr>
        <a:xfrm>
          <a:off x="11343640" y="603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495300" cy="259080"/>
    <xdr:sp macro="" textlink="">
      <xdr:nvSpPr>
        <xdr:cNvPr id="299" name="テキスト ボックス 298"/>
        <xdr:cNvSpPr txBox="1"/>
      </xdr:nvSpPr>
      <xdr:spPr>
        <a:xfrm>
          <a:off x="10888980" y="589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0" name="直線コネクタ 299"/>
        <xdr:cNvCxnSpPr/>
      </xdr:nvCxnSpPr>
      <xdr:spPr>
        <a:xfrm>
          <a:off x="11343640" y="565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495300" cy="259080"/>
    <xdr:sp macro="" textlink="">
      <xdr:nvSpPr>
        <xdr:cNvPr id="301" name="テキスト ボックス 300"/>
        <xdr:cNvSpPr txBox="1"/>
      </xdr:nvSpPr>
      <xdr:spPr>
        <a:xfrm>
          <a:off x="10888980" y="550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43640" y="527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5300" cy="250190"/>
    <xdr:sp macro="" textlink="">
      <xdr:nvSpPr>
        <xdr:cNvPr id="303" name="テキスト ボックス 302"/>
        <xdr:cNvSpPr txBox="1"/>
      </xdr:nvSpPr>
      <xdr:spPr>
        <a:xfrm>
          <a:off x="1088898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1343640" y="5270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111760</xdr:rowOff>
    </xdr:from>
    <xdr:to xmlns:xdr="http://schemas.openxmlformats.org/drawingml/2006/spreadsheetDrawing">
      <xdr:col>82</xdr:col>
      <xdr:colOff>107950</xdr:colOff>
      <xdr:row>40</xdr:row>
      <xdr:rowOff>165100</xdr:rowOff>
    </xdr:to>
    <xdr:cxnSp macro="">
      <xdr:nvCxnSpPr>
        <xdr:cNvPr id="305" name="直線コネクタ 304"/>
        <xdr:cNvCxnSpPr/>
      </xdr:nvCxnSpPr>
      <xdr:spPr>
        <a:xfrm flipV="1">
          <a:off x="15052040" y="559816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137160</xdr:rowOff>
    </xdr:from>
    <xdr:ext cx="762000" cy="259080"/>
    <xdr:sp macro="" textlink="">
      <xdr:nvSpPr>
        <xdr:cNvPr id="306" name="補助費等最小値テキスト"/>
        <xdr:cNvSpPr txBox="1"/>
      </xdr:nvSpPr>
      <xdr:spPr>
        <a:xfrm>
          <a:off x="15123795"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165100</xdr:rowOff>
    </xdr:from>
    <xdr:to xmlns:xdr="http://schemas.openxmlformats.org/drawingml/2006/spreadsheetDrawing">
      <xdr:col>82</xdr:col>
      <xdr:colOff>179705</xdr:colOff>
      <xdr:row>40</xdr:row>
      <xdr:rowOff>165100</xdr:rowOff>
    </xdr:to>
    <xdr:cxnSp macro="">
      <xdr:nvCxnSpPr>
        <xdr:cNvPr id="307" name="直線コネクタ 306"/>
        <xdr:cNvCxnSpPr/>
      </xdr:nvCxnSpPr>
      <xdr:spPr>
        <a:xfrm>
          <a:off x="14963140" y="7023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26670</xdr:rowOff>
    </xdr:from>
    <xdr:ext cx="762000" cy="259080"/>
    <xdr:sp macro="" textlink="">
      <xdr:nvSpPr>
        <xdr:cNvPr id="308" name="補助費等最大値テキスト"/>
        <xdr:cNvSpPr txBox="1"/>
      </xdr:nvSpPr>
      <xdr:spPr>
        <a:xfrm>
          <a:off x="15123795"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111760</xdr:rowOff>
    </xdr:from>
    <xdr:to xmlns:xdr="http://schemas.openxmlformats.org/drawingml/2006/spreadsheetDrawing">
      <xdr:col>82</xdr:col>
      <xdr:colOff>179705</xdr:colOff>
      <xdr:row>32</xdr:row>
      <xdr:rowOff>111760</xdr:rowOff>
    </xdr:to>
    <xdr:cxnSp macro="">
      <xdr:nvCxnSpPr>
        <xdr:cNvPr id="309" name="直線コネクタ 308"/>
        <xdr:cNvCxnSpPr/>
      </xdr:nvCxnSpPr>
      <xdr:spPr>
        <a:xfrm>
          <a:off x="14963140" y="55981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1270</xdr:rowOff>
    </xdr:from>
    <xdr:to xmlns:xdr="http://schemas.openxmlformats.org/drawingml/2006/spreadsheetDrawing">
      <xdr:col>82</xdr:col>
      <xdr:colOff>107950</xdr:colOff>
      <xdr:row>35</xdr:row>
      <xdr:rowOff>92710</xdr:rowOff>
    </xdr:to>
    <xdr:cxnSp macro="">
      <xdr:nvCxnSpPr>
        <xdr:cNvPr id="310" name="直線コネクタ 309"/>
        <xdr:cNvCxnSpPr/>
      </xdr:nvCxnSpPr>
      <xdr:spPr>
        <a:xfrm>
          <a:off x="14284960" y="6002020"/>
          <a:ext cx="7670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74930</xdr:rowOff>
    </xdr:from>
    <xdr:ext cx="762000" cy="251460"/>
    <xdr:sp macro="" textlink="">
      <xdr:nvSpPr>
        <xdr:cNvPr id="311" name="補助費等平均値テキスト"/>
        <xdr:cNvSpPr txBox="1"/>
      </xdr:nvSpPr>
      <xdr:spPr>
        <a:xfrm>
          <a:off x="15123795" y="60756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102870</xdr:rowOff>
    </xdr:from>
    <xdr:to xmlns:xdr="http://schemas.openxmlformats.org/drawingml/2006/spreadsheetDrawing">
      <xdr:col>82</xdr:col>
      <xdr:colOff>158750</xdr:colOff>
      <xdr:row>36</xdr:row>
      <xdr:rowOff>33020</xdr:rowOff>
    </xdr:to>
    <xdr:sp macro="" textlink="">
      <xdr:nvSpPr>
        <xdr:cNvPr id="312" name="フローチャート: 判断 311"/>
        <xdr:cNvSpPr/>
      </xdr:nvSpPr>
      <xdr:spPr>
        <a:xfrm>
          <a:off x="1500124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1270</xdr:rowOff>
    </xdr:from>
    <xdr:to xmlns:xdr="http://schemas.openxmlformats.org/drawingml/2006/spreadsheetDrawing">
      <xdr:col>78</xdr:col>
      <xdr:colOff>69850</xdr:colOff>
      <xdr:row>35</xdr:row>
      <xdr:rowOff>31750</xdr:rowOff>
    </xdr:to>
    <xdr:cxnSp macro="">
      <xdr:nvCxnSpPr>
        <xdr:cNvPr id="313" name="直線コネクタ 312"/>
        <xdr:cNvCxnSpPr/>
      </xdr:nvCxnSpPr>
      <xdr:spPr>
        <a:xfrm flipV="1">
          <a:off x="13483590" y="6002020"/>
          <a:ext cx="8013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49530</xdr:rowOff>
    </xdr:from>
    <xdr:to xmlns:xdr="http://schemas.openxmlformats.org/drawingml/2006/spreadsheetDrawing">
      <xdr:col>78</xdr:col>
      <xdr:colOff>120650</xdr:colOff>
      <xdr:row>35</xdr:row>
      <xdr:rowOff>151130</xdr:rowOff>
    </xdr:to>
    <xdr:sp macro="" textlink="">
      <xdr:nvSpPr>
        <xdr:cNvPr id="314" name="フローチャート: 判断 313"/>
        <xdr:cNvSpPr/>
      </xdr:nvSpPr>
      <xdr:spPr>
        <a:xfrm>
          <a:off x="1423416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135890</xdr:rowOff>
    </xdr:from>
    <xdr:ext cx="723900" cy="259080"/>
    <xdr:sp macro="" textlink="">
      <xdr:nvSpPr>
        <xdr:cNvPr id="315" name="テキスト ボックス 314"/>
        <xdr:cNvSpPr txBox="1"/>
      </xdr:nvSpPr>
      <xdr:spPr>
        <a:xfrm>
          <a:off x="13939520" y="613664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81280</xdr:rowOff>
    </xdr:from>
    <xdr:to xmlns:xdr="http://schemas.openxmlformats.org/drawingml/2006/spreadsheetDrawing">
      <xdr:col>73</xdr:col>
      <xdr:colOff>179705</xdr:colOff>
      <xdr:row>35</xdr:row>
      <xdr:rowOff>31750</xdr:rowOff>
    </xdr:to>
    <xdr:cxnSp macro="">
      <xdr:nvCxnSpPr>
        <xdr:cNvPr id="316" name="直線コネクタ 315"/>
        <xdr:cNvCxnSpPr/>
      </xdr:nvCxnSpPr>
      <xdr:spPr>
        <a:xfrm>
          <a:off x="12666980" y="5910580"/>
          <a:ext cx="81661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102870</xdr:rowOff>
    </xdr:from>
    <xdr:to xmlns:xdr="http://schemas.openxmlformats.org/drawingml/2006/spreadsheetDrawing">
      <xdr:col>74</xdr:col>
      <xdr:colOff>31750</xdr:colOff>
      <xdr:row>36</xdr:row>
      <xdr:rowOff>33020</xdr:rowOff>
    </xdr:to>
    <xdr:sp macro="" textlink="">
      <xdr:nvSpPr>
        <xdr:cNvPr id="317" name="フローチャート: 判断 316"/>
        <xdr:cNvSpPr/>
      </xdr:nvSpPr>
      <xdr:spPr>
        <a:xfrm>
          <a:off x="13434060" y="61036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17780</xdr:rowOff>
    </xdr:from>
    <xdr:ext cx="762000" cy="251460"/>
    <xdr:sp macro="" textlink="">
      <xdr:nvSpPr>
        <xdr:cNvPr id="318" name="テキスト ボックス 317"/>
        <xdr:cNvSpPr txBox="1"/>
      </xdr:nvSpPr>
      <xdr:spPr>
        <a:xfrm>
          <a:off x="13121640" y="6189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168910</xdr:rowOff>
    </xdr:from>
    <xdr:to xmlns:xdr="http://schemas.openxmlformats.org/drawingml/2006/spreadsheetDrawing">
      <xdr:col>69</xdr:col>
      <xdr:colOff>92075</xdr:colOff>
      <xdr:row>34</xdr:row>
      <xdr:rowOff>81280</xdr:rowOff>
    </xdr:to>
    <xdr:cxnSp macro="">
      <xdr:nvCxnSpPr>
        <xdr:cNvPr id="319" name="直線コネクタ 318"/>
        <xdr:cNvCxnSpPr/>
      </xdr:nvCxnSpPr>
      <xdr:spPr>
        <a:xfrm>
          <a:off x="11849100" y="5826760"/>
          <a:ext cx="8178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41910</xdr:rowOff>
    </xdr:from>
    <xdr:to xmlns:xdr="http://schemas.openxmlformats.org/drawingml/2006/spreadsheetDrawing">
      <xdr:col>69</xdr:col>
      <xdr:colOff>142875</xdr:colOff>
      <xdr:row>35</xdr:row>
      <xdr:rowOff>143510</xdr:rowOff>
    </xdr:to>
    <xdr:sp macro="" textlink="">
      <xdr:nvSpPr>
        <xdr:cNvPr id="320" name="フローチャート: 判断 319"/>
        <xdr:cNvSpPr/>
      </xdr:nvSpPr>
      <xdr:spPr>
        <a:xfrm>
          <a:off x="1261618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128270</xdr:rowOff>
    </xdr:from>
    <xdr:ext cx="762000" cy="259080"/>
    <xdr:sp macro="" textlink="">
      <xdr:nvSpPr>
        <xdr:cNvPr id="321" name="テキスト ボックス 320"/>
        <xdr:cNvSpPr txBox="1"/>
      </xdr:nvSpPr>
      <xdr:spPr>
        <a:xfrm>
          <a:off x="12321540" y="612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19050</xdr:rowOff>
    </xdr:from>
    <xdr:to xmlns:xdr="http://schemas.openxmlformats.org/drawingml/2006/spreadsheetDrawing">
      <xdr:col>65</xdr:col>
      <xdr:colOff>53975</xdr:colOff>
      <xdr:row>35</xdr:row>
      <xdr:rowOff>120650</xdr:rowOff>
    </xdr:to>
    <xdr:sp macro="" textlink="">
      <xdr:nvSpPr>
        <xdr:cNvPr id="322" name="フローチャート: 判断 321"/>
        <xdr:cNvSpPr/>
      </xdr:nvSpPr>
      <xdr:spPr>
        <a:xfrm>
          <a:off x="11816080" y="6019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105410</xdr:rowOff>
    </xdr:from>
    <xdr:ext cx="762000" cy="259080"/>
    <xdr:sp macro="" textlink="">
      <xdr:nvSpPr>
        <xdr:cNvPr id="323" name="テキスト ボックス 322"/>
        <xdr:cNvSpPr txBox="1"/>
      </xdr:nvSpPr>
      <xdr:spPr>
        <a:xfrm>
          <a:off x="11503660" y="610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0730" cy="259080"/>
    <xdr:sp macro="" textlink="">
      <xdr:nvSpPr>
        <xdr:cNvPr id="324" name="テキスト ボックス 323"/>
        <xdr:cNvSpPr txBox="1"/>
      </xdr:nvSpPr>
      <xdr:spPr>
        <a:xfrm>
          <a:off x="1485392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5" name="テキスト ボックス 324"/>
        <xdr:cNvSpPr txBox="1"/>
      </xdr:nvSpPr>
      <xdr:spPr>
        <a:xfrm>
          <a:off x="140868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6" name="テキスト ボックス 325"/>
        <xdr:cNvSpPr txBox="1"/>
      </xdr:nvSpPr>
      <xdr:spPr>
        <a:xfrm>
          <a:off x="132867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2468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8" name="テキスト ボックス 327"/>
        <xdr:cNvSpPr txBox="1"/>
      </xdr:nvSpPr>
      <xdr:spPr>
        <a:xfrm>
          <a:off x="11661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41910</xdr:rowOff>
    </xdr:from>
    <xdr:to xmlns:xdr="http://schemas.openxmlformats.org/drawingml/2006/spreadsheetDrawing">
      <xdr:col>82</xdr:col>
      <xdr:colOff>158750</xdr:colOff>
      <xdr:row>35</xdr:row>
      <xdr:rowOff>143510</xdr:rowOff>
    </xdr:to>
    <xdr:sp macro="" textlink="">
      <xdr:nvSpPr>
        <xdr:cNvPr id="329" name="楕円 328"/>
        <xdr:cNvSpPr/>
      </xdr:nvSpPr>
      <xdr:spPr>
        <a:xfrm>
          <a:off x="1500124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34</xdr:row>
      <xdr:rowOff>58420</xdr:rowOff>
    </xdr:from>
    <xdr:ext cx="762000" cy="259080"/>
    <xdr:sp macro="" textlink="">
      <xdr:nvSpPr>
        <xdr:cNvPr id="330" name="補助費等該当値テキスト"/>
        <xdr:cNvSpPr txBox="1"/>
      </xdr:nvSpPr>
      <xdr:spPr>
        <a:xfrm>
          <a:off x="15123795"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121920</xdr:rowOff>
    </xdr:from>
    <xdr:to xmlns:xdr="http://schemas.openxmlformats.org/drawingml/2006/spreadsheetDrawing">
      <xdr:col>78</xdr:col>
      <xdr:colOff>120650</xdr:colOff>
      <xdr:row>35</xdr:row>
      <xdr:rowOff>52070</xdr:rowOff>
    </xdr:to>
    <xdr:sp macro="" textlink="">
      <xdr:nvSpPr>
        <xdr:cNvPr id="331" name="楕円 330"/>
        <xdr:cNvSpPr/>
      </xdr:nvSpPr>
      <xdr:spPr>
        <a:xfrm>
          <a:off x="1423416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62230</xdr:rowOff>
    </xdr:from>
    <xdr:ext cx="723900" cy="259080"/>
    <xdr:sp macro="" textlink="">
      <xdr:nvSpPr>
        <xdr:cNvPr id="332" name="テキスト ボックス 331"/>
        <xdr:cNvSpPr txBox="1"/>
      </xdr:nvSpPr>
      <xdr:spPr>
        <a:xfrm>
          <a:off x="13939520" y="572008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152400</xdr:rowOff>
    </xdr:from>
    <xdr:to xmlns:xdr="http://schemas.openxmlformats.org/drawingml/2006/spreadsheetDrawing">
      <xdr:col>74</xdr:col>
      <xdr:colOff>31750</xdr:colOff>
      <xdr:row>35</xdr:row>
      <xdr:rowOff>82550</xdr:rowOff>
    </xdr:to>
    <xdr:sp macro="" textlink="">
      <xdr:nvSpPr>
        <xdr:cNvPr id="333" name="楕円 332"/>
        <xdr:cNvSpPr/>
      </xdr:nvSpPr>
      <xdr:spPr>
        <a:xfrm>
          <a:off x="13434060" y="59817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92710</xdr:rowOff>
    </xdr:from>
    <xdr:ext cx="762000" cy="259080"/>
    <xdr:sp macro="" textlink="">
      <xdr:nvSpPr>
        <xdr:cNvPr id="334" name="テキスト ボックス 333"/>
        <xdr:cNvSpPr txBox="1"/>
      </xdr:nvSpPr>
      <xdr:spPr>
        <a:xfrm>
          <a:off x="1312164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30480</xdr:rowOff>
    </xdr:from>
    <xdr:to xmlns:xdr="http://schemas.openxmlformats.org/drawingml/2006/spreadsheetDrawing">
      <xdr:col>69</xdr:col>
      <xdr:colOff>142875</xdr:colOff>
      <xdr:row>34</xdr:row>
      <xdr:rowOff>132080</xdr:rowOff>
    </xdr:to>
    <xdr:sp macro="" textlink="">
      <xdr:nvSpPr>
        <xdr:cNvPr id="335" name="楕円 334"/>
        <xdr:cNvSpPr/>
      </xdr:nvSpPr>
      <xdr:spPr>
        <a:xfrm>
          <a:off x="1261618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142240</xdr:rowOff>
    </xdr:from>
    <xdr:ext cx="762000" cy="259080"/>
    <xdr:sp macro="" textlink="">
      <xdr:nvSpPr>
        <xdr:cNvPr id="336" name="テキスト ボックス 335"/>
        <xdr:cNvSpPr txBox="1"/>
      </xdr:nvSpPr>
      <xdr:spPr>
        <a:xfrm>
          <a:off x="1232154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118110</xdr:rowOff>
    </xdr:from>
    <xdr:to xmlns:xdr="http://schemas.openxmlformats.org/drawingml/2006/spreadsheetDrawing">
      <xdr:col>65</xdr:col>
      <xdr:colOff>53975</xdr:colOff>
      <xdr:row>34</xdr:row>
      <xdr:rowOff>48260</xdr:rowOff>
    </xdr:to>
    <xdr:sp macro="" textlink="">
      <xdr:nvSpPr>
        <xdr:cNvPr id="337" name="楕円 336"/>
        <xdr:cNvSpPr/>
      </xdr:nvSpPr>
      <xdr:spPr>
        <a:xfrm>
          <a:off x="11816080" y="57759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58420</xdr:rowOff>
    </xdr:from>
    <xdr:ext cx="762000" cy="259080"/>
    <xdr:sp macro="" textlink="">
      <xdr:nvSpPr>
        <xdr:cNvPr id="338" name="テキスト ボックス 337"/>
        <xdr:cNvSpPr txBox="1"/>
      </xdr:nvSpPr>
      <xdr:spPr>
        <a:xfrm>
          <a:off x="11503660" y="554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9" name="正方形/長方形 338"/>
        <xdr:cNvSpPr/>
      </xdr:nvSpPr>
      <xdr:spPr>
        <a:xfrm>
          <a:off x="708660" y="11557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4918075" y="11620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4918075" y="11811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646430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646430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793496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793496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6" name="正方形/長方形 345"/>
        <xdr:cNvSpPr/>
      </xdr:nvSpPr>
      <xdr:spPr>
        <a:xfrm>
          <a:off x="708660" y="12128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217160" y="12128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8" name="正方形/長方形 347"/>
        <xdr:cNvSpPr/>
      </xdr:nvSpPr>
      <xdr:spPr>
        <a:xfrm>
          <a:off x="5280660" y="12128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30098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effectLst/>
              <a:latin typeface="ＭＳ Ｐゴシック"/>
              <a:ea typeface="ＭＳ Ｐゴシック"/>
              <a:cs typeface="+mn-cs"/>
            </a:rPr>
            <a:t>　元金償還の影響により、前年度比0.8ポイント増であるが、</a:t>
          </a:r>
          <a:r>
            <a:rPr kumimoji="1" lang="ja-JP" altLang="ja-JP" sz="1250">
              <a:solidFill>
                <a:sysClr val="windowText" lastClr="000000"/>
              </a:solidFill>
              <a:effectLst/>
              <a:latin typeface="ＭＳ Ｐゴシック"/>
              <a:ea typeface="ＭＳ Ｐゴシック"/>
              <a:cs typeface="+mn-cs"/>
            </a:rPr>
            <a:t>これまで取り組んできた市債発行の抑制</a:t>
          </a:r>
          <a:r>
            <a:rPr kumimoji="1" lang="ja-JP" altLang="en-US" sz="1250">
              <a:solidFill>
                <a:sysClr val="windowText" lastClr="000000"/>
              </a:solidFill>
              <a:effectLst/>
              <a:latin typeface="ＭＳ Ｐゴシック"/>
              <a:ea typeface="ＭＳ Ｐゴシック"/>
              <a:cs typeface="+mn-cs"/>
            </a:rPr>
            <a:t>等</a:t>
          </a:r>
          <a:r>
            <a:rPr kumimoji="1" lang="ja-JP" altLang="ja-JP" sz="1250">
              <a:solidFill>
                <a:sysClr val="windowText" lastClr="000000"/>
              </a:solidFill>
              <a:effectLst/>
              <a:latin typeface="ＭＳ Ｐゴシック"/>
              <a:ea typeface="ＭＳ Ｐゴシック"/>
              <a:cs typeface="+mn-cs"/>
            </a:rPr>
            <a:t>により、全国、県、類似団体内の各平均を大きく下回っている。</a:t>
          </a:r>
          <a:endParaRPr lang="ja-JP" altLang="ja-JP" sz="1250">
            <a:solidFill>
              <a:sysClr val="windowText" lastClr="000000"/>
            </a:solidFill>
            <a:effectLst/>
            <a:latin typeface="ＭＳ Ｐゴシック"/>
            <a:ea typeface="ＭＳ Ｐゴシック"/>
          </a:endParaRPr>
        </a:p>
        <a:p>
          <a:r>
            <a:rPr kumimoji="1" lang="ja-JP" altLang="ja-JP" sz="1250">
              <a:solidFill>
                <a:srgbClr val="FF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今後も、大型事業や公共施設の老朽化に伴う改修工事による市債発行を予定しており、公債費の大幅な減少は見込めないため、元利償還金の推移を的確に推計し、事業の選択と集中を徹底するとともに世代間負担の公平性に留意した市債管理に努める。</a:t>
          </a:r>
          <a:endParaRPr kumimoji="1" lang="ja-JP" altLang="en-US" sz="125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50" name="テキスト ボックス 349"/>
        <xdr:cNvSpPr txBox="1"/>
      </xdr:nvSpPr>
      <xdr:spPr>
        <a:xfrm>
          <a:off x="67056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1" name="直線コネクタ 350"/>
        <xdr:cNvCxnSpPr/>
      </xdr:nvCxnSpPr>
      <xdr:spPr>
        <a:xfrm>
          <a:off x="708660" y="1441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0190"/>
    <xdr:sp macro="" textlink="">
      <xdr:nvSpPr>
        <xdr:cNvPr id="352" name="テキスト ボックス 351"/>
        <xdr:cNvSpPr txBox="1"/>
      </xdr:nvSpPr>
      <xdr:spPr>
        <a:xfrm>
          <a:off x="236220" y="14272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3" name="直線コネクタ 352"/>
        <xdr:cNvCxnSpPr/>
      </xdr:nvCxnSpPr>
      <xdr:spPr>
        <a:xfrm>
          <a:off x="708660" y="1403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4" name="テキスト ボックス 353"/>
        <xdr:cNvSpPr txBox="1"/>
      </xdr:nvSpPr>
      <xdr:spPr>
        <a:xfrm>
          <a:off x="23622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5" name="直線コネクタ 354"/>
        <xdr:cNvCxnSpPr/>
      </xdr:nvCxnSpPr>
      <xdr:spPr>
        <a:xfrm>
          <a:off x="708660" y="1365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6" name="テキスト ボックス 355"/>
        <xdr:cNvSpPr txBox="1"/>
      </xdr:nvSpPr>
      <xdr:spPr>
        <a:xfrm>
          <a:off x="23622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7" name="直線コネクタ 356"/>
        <xdr:cNvCxnSpPr/>
      </xdr:nvCxnSpPr>
      <xdr:spPr>
        <a:xfrm>
          <a:off x="708660" y="1327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0190"/>
    <xdr:sp macro="" textlink="">
      <xdr:nvSpPr>
        <xdr:cNvPr id="358" name="テキスト ボックス 357"/>
        <xdr:cNvSpPr txBox="1"/>
      </xdr:nvSpPr>
      <xdr:spPr>
        <a:xfrm>
          <a:off x="236220" y="13129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9" name="直線コネクタ 358"/>
        <xdr:cNvCxnSpPr/>
      </xdr:nvCxnSpPr>
      <xdr:spPr>
        <a:xfrm>
          <a:off x="708660" y="1289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60" name="テキスト ボックス 359"/>
        <xdr:cNvSpPr txBox="1"/>
      </xdr:nvSpPr>
      <xdr:spPr>
        <a:xfrm>
          <a:off x="23622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1" name="直線コネクタ 360"/>
        <xdr:cNvCxnSpPr/>
      </xdr:nvCxnSpPr>
      <xdr:spPr>
        <a:xfrm>
          <a:off x="708660" y="1250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2" name="テキスト ボックス 361"/>
        <xdr:cNvSpPr txBox="1"/>
      </xdr:nvSpPr>
      <xdr:spPr>
        <a:xfrm>
          <a:off x="23622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3" name="直線コネクタ 362"/>
        <xdr:cNvCxnSpPr/>
      </xdr:nvCxnSpPr>
      <xdr:spPr>
        <a:xfrm>
          <a:off x="708660" y="12128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730" cy="250190"/>
    <xdr:sp macro="" textlink="">
      <xdr:nvSpPr>
        <xdr:cNvPr id="364" name="テキスト ボックス 363"/>
        <xdr:cNvSpPr txBox="1"/>
      </xdr:nvSpPr>
      <xdr:spPr>
        <a:xfrm>
          <a:off x="236220" y="11986260"/>
          <a:ext cx="506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5" name="公債費グラフ枠"/>
        <xdr:cNvSpPr/>
      </xdr:nvSpPr>
      <xdr:spPr>
        <a:xfrm>
          <a:off x="708660" y="12128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50800</xdr:rowOff>
    </xdr:from>
    <xdr:to xmlns:xdr="http://schemas.openxmlformats.org/drawingml/2006/spreadsheetDrawing">
      <xdr:col>24</xdr:col>
      <xdr:colOff>25400</xdr:colOff>
      <xdr:row>80</xdr:row>
      <xdr:rowOff>149860</xdr:rowOff>
    </xdr:to>
    <xdr:cxnSp macro="">
      <xdr:nvCxnSpPr>
        <xdr:cNvPr id="366" name="直線コネクタ 365"/>
        <xdr:cNvCxnSpPr/>
      </xdr:nvCxnSpPr>
      <xdr:spPr>
        <a:xfrm flipV="1">
          <a:off x="4399280" y="1239520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0190"/>
    <xdr:sp macro="" textlink="">
      <xdr:nvSpPr>
        <xdr:cNvPr id="367" name="公債費最小値テキスト"/>
        <xdr:cNvSpPr txBox="1"/>
      </xdr:nvSpPr>
      <xdr:spPr>
        <a:xfrm>
          <a:off x="4488180" y="13837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68" name="直線コネクタ 367"/>
        <xdr:cNvCxnSpPr/>
      </xdr:nvCxnSpPr>
      <xdr:spPr>
        <a:xfrm>
          <a:off x="4328160" y="138658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137160</xdr:rowOff>
    </xdr:from>
    <xdr:ext cx="762000" cy="259080"/>
    <xdr:sp macro="" textlink="">
      <xdr:nvSpPr>
        <xdr:cNvPr id="369" name="公債費最大値テキスト"/>
        <xdr:cNvSpPr txBox="1"/>
      </xdr:nvSpPr>
      <xdr:spPr>
        <a:xfrm>
          <a:off x="4488180" y="1213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50800</xdr:rowOff>
    </xdr:from>
    <xdr:to xmlns:xdr="http://schemas.openxmlformats.org/drawingml/2006/spreadsheetDrawing">
      <xdr:col>24</xdr:col>
      <xdr:colOff>114300</xdr:colOff>
      <xdr:row>72</xdr:row>
      <xdr:rowOff>50800</xdr:rowOff>
    </xdr:to>
    <xdr:cxnSp macro="">
      <xdr:nvCxnSpPr>
        <xdr:cNvPr id="370" name="直線コネクタ 369"/>
        <xdr:cNvCxnSpPr/>
      </xdr:nvCxnSpPr>
      <xdr:spPr>
        <a:xfrm>
          <a:off x="4328160" y="123952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69850</xdr:rowOff>
    </xdr:from>
    <xdr:to xmlns:xdr="http://schemas.openxmlformats.org/drawingml/2006/spreadsheetDrawing">
      <xdr:col>24</xdr:col>
      <xdr:colOff>25400</xdr:colOff>
      <xdr:row>75</xdr:row>
      <xdr:rowOff>130810</xdr:rowOff>
    </xdr:to>
    <xdr:cxnSp macro="">
      <xdr:nvCxnSpPr>
        <xdr:cNvPr id="371" name="直線コネクタ 370"/>
        <xdr:cNvCxnSpPr/>
      </xdr:nvCxnSpPr>
      <xdr:spPr>
        <a:xfrm>
          <a:off x="3642360" y="12928600"/>
          <a:ext cx="7569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170180</xdr:rowOff>
    </xdr:from>
    <xdr:ext cx="762000" cy="259080"/>
    <xdr:sp macro="" textlink="">
      <xdr:nvSpPr>
        <xdr:cNvPr id="372" name="公債費平均値テキスト"/>
        <xdr:cNvSpPr txBox="1"/>
      </xdr:nvSpPr>
      <xdr:spPr>
        <a:xfrm>
          <a:off x="4488180" y="13200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26670</xdr:rowOff>
    </xdr:from>
    <xdr:to xmlns:xdr="http://schemas.openxmlformats.org/drawingml/2006/spreadsheetDrawing">
      <xdr:col>24</xdr:col>
      <xdr:colOff>76200</xdr:colOff>
      <xdr:row>77</xdr:row>
      <xdr:rowOff>128270</xdr:rowOff>
    </xdr:to>
    <xdr:sp macro="" textlink="">
      <xdr:nvSpPr>
        <xdr:cNvPr id="373" name="フローチャート: 判断 372"/>
        <xdr:cNvSpPr/>
      </xdr:nvSpPr>
      <xdr:spPr>
        <a:xfrm>
          <a:off x="4366260" y="132283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62230</xdr:rowOff>
    </xdr:from>
    <xdr:to xmlns:xdr="http://schemas.openxmlformats.org/drawingml/2006/spreadsheetDrawing">
      <xdr:col>19</xdr:col>
      <xdr:colOff>179705</xdr:colOff>
      <xdr:row>75</xdr:row>
      <xdr:rowOff>69850</xdr:rowOff>
    </xdr:to>
    <xdr:cxnSp macro="">
      <xdr:nvCxnSpPr>
        <xdr:cNvPr id="374" name="直線コネクタ 373"/>
        <xdr:cNvCxnSpPr/>
      </xdr:nvCxnSpPr>
      <xdr:spPr>
        <a:xfrm>
          <a:off x="2832100" y="12920980"/>
          <a:ext cx="8102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152400</xdr:rowOff>
    </xdr:from>
    <xdr:to xmlns:xdr="http://schemas.openxmlformats.org/drawingml/2006/spreadsheetDrawing">
      <xdr:col>20</xdr:col>
      <xdr:colOff>38100</xdr:colOff>
      <xdr:row>77</xdr:row>
      <xdr:rowOff>82550</xdr:rowOff>
    </xdr:to>
    <xdr:sp macro="" textlink="">
      <xdr:nvSpPr>
        <xdr:cNvPr id="375" name="フローチャート: 判断 374"/>
        <xdr:cNvSpPr/>
      </xdr:nvSpPr>
      <xdr:spPr>
        <a:xfrm>
          <a:off x="3599180" y="131826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67310</xdr:rowOff>
    </xdr:from>
    <xdr:ext cx="735330" cy="259080"/>
    <xdr:sp macro="" textlink="">
      <xdr:nvSpPr>
        <xdr:cNvPr id="376" name="テキスト ボックス 375"/>
        <xdr:cNvSpPr txBox="1"/>
      </xdr:nvSpPr>
      <xdr:spPr>
        <a:xfrm>
          <a:off x="3286760" y="13268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62230</xdr:rowOff>
    </xdr:from>
    <xdr:to xmlns:xdr="http://schemas.openxmlformats.org/drawingml/2006/spreadsheetDrawing">
      <xdr:col>15</xdr:col>
      <xdr:colOff>98425</xdr:colOff>
      <xdr:row>75</xdr:row>
      <xdr:rowOff>62230</xdr:rowOff>
    </xdr:to>
    <xdr:cxnSp macro="">
      <xdr:nvCxnSpPr>
        <xdr:cNvPr id="377" name="直線コネクタ 376"/>
        <xdr:cNvCxnSpPr/>
      </xdr:nvCxnSpPr>
      <xdr:spPr>
        <a:xfrm>
          <a:off x="2014220" y="1292098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49530</xdr:rowOff>
    </xdr:from>
    <xdr:to xmlns:xdr="http://schemas.openxmlformats.org/drawingml/2006/spreadsheetDrawing">
      <xdr:col>15</xdr:col>
      <xdr:colOff>149225</xdr:colOff>
      <xdr:row>77</xdr:row>
      <xdr:rowOff>151130</xdr:rowOff>
    </xdr:to>
    <xdr:sp macro="" textlink="">
      <xdr:nvSpPr>
        <xdr:cNvPr id="378" name="フローチャート: 判断 377"/>
        <xdr:cNvSpPr/>
      </xdr:nvSpPr>
      <xdr:spPr>
        <a:xfrm>
          <a:off x="27813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135890</xdr:rowOff>
    </xdr:from>
    <xdr:ext cx="750570" cy="259080"/>
    <xdr:sp macro="" textlink="">
      <xdr:nvSpPr>
        <xdr:cNvPr id="379" name="テキスト ボックス 378"/>
        <xdr:cNvSpPr txBox="1"/>
      </xdr:nvSpPr>
      <xdr:spPr>
        <a:xfrm>
          <a:off x="2486660" y="133375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62230</xdr:rowOff>
    </xdr:from>
    <xdr:to xmlns:xdr="http://schemas.openxmlformats.org/drawingml/2006/spreadsheetDrawing">
      <xdr:col>11</xdr:col>
      <xdr:colOff>9525</xdr:colOff>
      <xdr:row>75</xdr:row>
      <xdr:rowOff>77470</xdr:rowOff>
    </xdr:to>
    <xdr:cxnSp macro="">
      <xdr:nvCxnSpPr>
        <xdr:cNvPr id="380" name="直線コネクタ 379"/>
        <xdr:cNvCxnSpPr/>
      </xdr:nvCxnSpPr>
      <xdr:spPr>
        <a:xfrm flipV="1">
          <a:off x="1214120" y="1292098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19050</xdr:rowOff>
    </xdr:from>
    <xdr:to xmlns:xdr="http://schemas.openxmlformats.org/drawingml/2006/spreadsheetDrawing">
      <xdr:col>11</xdr:col>
      <xdr:colOff>60325</xdr:colOff>
      <xdr:row>77</xdr:row>
      <xdr:rowOff>120650</xdr:rowOff>
    </xdr:to>
    <xdr:sp macro="" textlink="">
      <xdr:nvSpPr>
        <xdr:cNvPr id="381" name="フローチャート: 判断 380"/>
        <xdr:cNvSpPr/>
      </xdr:nvSpPr>
      <xdr:spPr>
        <a:xfrm>
          <a:off x="1981200" y="132207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105410</xdr:rowOff>
    </xdr:from>
    <xdr:ext cx="750570" cy="259080"/>
    <xdr:sp macro="" textlink="">
      <xdr:nvSpPr>
        <xdr:cNvPr id="382" name="テキスト ボックス 381"/>
        <xdr:cNvSpPr txBox="1"/>
      </xdr:nvSpPr>
      <xdr:spPr>
        <a:xfrm>
          <a:off x="1668780" y="133070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3810</xdr:rowOff>
    </xdr:from>
    <xdr:to xmlns:xdr="http://schemas.openxmlformats.org/drawingml/2006/spreadsheetDrawing">
      <xdr:col>6</xdr:col>
      <xdr:colOff>171450</xdr:colOff>
      <xdr:row>77</xdr:row>
      <xdr:rowOff>105410</xdr:rowOff>
    </xdr:to>
    <xdr:sp macro="" textlink="">
      <xdr:nvSpPr>
        <xdr:cNvPr id="383" name="フローチャート: 判断 382"/>
        <xdr:cNvSpPr/>
      </xdr:nvSpPr>
      <xdr:spPr>
        <a:xfrm>
          <a:off x="116332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90170</xdr:rowOff>
    </xdr:from>
    <xdr:ext cx="749300" cy="259080"/>
    <xdr:sp macro="" textlink="">
      <xdr:nvSpPr>
        <xdr:cNvPr id="384" name="テキスト ボックス 383"/>
        <xdr:cNvSpPr txBox="1"/>
      </xdr:nvSpPr>
      <xdr:spPr>
        <a:xfrm>
          <a:off x="868680" y="1329182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49300" cy="259080"/>
    <xdr:sp macro="" textlink="">
      <xdr:nvSpPr>
        <xdr:cNvPr id="385" name="テキスト ボックス 384"/>
        <xdr:cNvSpPr txBox="1"/>
      </xdr:nvSpPr>
      <xdr:spPr>
        <a:xfrm>
          <a:off x="420116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49300" cy="259080"/>
    <xdr:sp macro="" textlink="">
      <xdr:nvSpPr>
        <xdr:cNvPr id="386" name="テキスト ボックス 385"/>
        <xdr:cNvSpPr txBox="1"/>
      </xdr:nvSpPr>
      <xdr:spPr>
        <a:xfrm>
          <a:off x="345186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87" name="テキスト ボックス 386"/>
        <xdr:cNvSpPr txBox="1"/>
      </xdr:nvSpPr>
      <xdr:spPr>
        <a:xfrm>
          <a:off x="263398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8" name="テキスト ボックス 387"/>
        <xdr:cNvSpPr txBox="1"/>
      </xdr:nvSpPr>
      <xdr:spPr>
        <a:xfrm>
          <a:off x="181991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49300" cy="259080"/>
    <xdr:sp macro="" textlink="">
      <xdr:nvSpPr>
        <xdr:cNvPr id="389" name="テキスト ボックス 388"/>
        <xdr:cNvSpPr txBox="1"/>
      </xdr:nvSpPr>
      <xdr:spPr>
        <a:xfrm>
          <a:off x="10160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80010</xdr:rowOff>
    </xdr:from>
    <xdr:to xmlns:xdr="http://schemas.openxmlformats.org/drawingml/2006/spreadsheetDrawing">
      <xdr:col>24</xdr:col>
      <xdr:colOff>76200</xdr:colOff>
      <xdr:row>76</xdr:row>
      <xdr:rowOff>10160</xdr:rowOff>
    </xdr:to>
    <xdr:sp macro="" textlink="">
      <xdr:nvSpPr>
        <xdr:cNvPr id="390" name="楕円 389"/>
        <xdr:cNvSpPr/>
      </xdr:nvSpPr>
      <xdr:spPr>
        <a:xfrm>
          <a:off x="4366260" y="129387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96520</xdr:rowOff>
    </xdr:from>
    <xdr:ext cx="762000" cy="259080"/>
    <xdr:sp macro="" textlink="">
      <xdr:nvSpPr>
        <xdr:cNvPr id="391" name="公債費該当値テキスト"/>
        <xdr:cNvSpPr txBox="1"/>
      </xdr:nvSpPr>
      <xdr:spPr>
        <a:xfrm>
          <a:off x="4488180" y="1278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19050</xdr:rowOff>
    </xdr:from>
    <xdr:to xmlns:xdr="http://schemas.openxmlformats.org/drawingml/2006/spreadsheetDrawing">
      <xdr:col>20</xdr:col>
      <xdr:colOff>38100</xdr:colOff>
      <xdr:row>75</xdr:row>
      <xdr:rowOff>120650</xdr:rowOff>
    </xdr:to>
    <xdr:sp macro="" textlink="">
      <xdr:nvSpPr>
        <xdr:cNvPr id="392" name="楕円 391"/>
        <xdr:cNvSpPr/>
      </xdr:nvSpPr>
      <xdr:spPr>
        <a:xfrm>
          <a:off x="3599180" y="128778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130810</xdr:rowOff>
    </xdr:from>
    <xdr:ext cx="735330" cy="259080"/>
    <xdr:sp macro="" textlink="">
      <xdr:nvSpPr>
        <xdr:cNvPr id="393" name="テキスト ボックス 392"/>
        <xdr:cNvSpPr txBox="1"/>
      </xdr:nvSpPr>
      <xdr:spPr>
        <a:xfrm>
          <a:off x="3286760" y="12646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11430</xdr:rowOff>
    </xdr:from>
    <xdr:to xmlns:xdr="http://schemas.openxmlformats.org/drawingml/2006/spreadsheetDrawing">
      <xdr:col>15</xdr:col>
      <xdr:colOff>149225</xdr:colOff>
      <xdr:row>75</xdr:row>
      <xdr:rowOff>113030</xdr:rowOff>
    </xdr:to>
    <xdr:sp macro="" textlink="">
      <xdr:nvSpPr>
        <xdr:cNvPr id="394" name="楕円 393"/>
        <xdr:cNvSpPr/>
      </xdr:nvSpPr>
      <xdr:spPr>
        <a:xfrm>
          <a:off x="27813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123190</xdr:rowOff>
    </xdr:from>
    <xdr:ext cx="750570" cy="248920"/>
    <xdr:sp macro="" textlink="">
      <xdr:nvSpPr>
        <xdr:cNvPr id="395" name="テキスト ボックス 394"/>
        <xdr:cNvSpPr txBox="1"/>
      </xdr:nvSpPr>
      <xdr:spPr>
        <a:xfrm>
          <a:off x="2486660" y="1263904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11430</xdr:rowOff>
    </xdr:from>
    <xdr:to xmlns:xdr="http://schemas.openxmlformats.org/drawingml/2006/spreadsheetDrawing">
      <xdr:col>11</xdr:col>
      <xdr:colOff>60325</xdr:colOff>
      <xdr:row>75</xdr:row>
      <xdr:rowOff>113030</xdr:rowOff>
    </xdr:to>
    <xdr:sp macro="" textlink="">
      <xdr:nvSpPr>
        <xdr:cNvPr id="396" name="楕円 395"/>
        <xdr:cNvSpPr/>
      </xdr:nvSpPr>
      <xdr:spPr>
        <a:xfrm>
          <a:off x="1981200" y="128701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123190</xdr:rowOff>
    </xdr:from>
    <xdr:ext cx="750570" cy="248920"/>
    <xdr:sp macro="" textlink="">
      <xdr:nvSpPr>
        <xdr:cNvPr id="397" name="テキスト ボックス 396"/>
        <xdr:cNvSpPr txBox="1"/>
      </xdr:nvSpPr>
      <xdr:spPr>
        <a:xfrm>
          <a:off x="1668780" y="1263904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26670</xdr:rowOff>
    </xdr:from>
    <xdr:to xmlns:xdr="http://schemas.openxmlformats.org/drawingml/2006/spreadsheetDrawing">
      <xdr:col>6</xdr:col>
      <xdr:colOff>171450</xdr:colOff>
      <xdr:row>75</xdr:row>
      <xdr:rowOff>128270</xdr:rowOff>
    </xdr:to>
    <xdr:sp macro="" textlink="">
      <xdr:nvSpPr>
        <xdr:cNvPr id="398" name="楕円 397"/>
        <xdr:cNvSpPr/>
      </xdr:nvSpPr>
      <xdr:spPr>
        <a:xfrm>
          <a:off x="116332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138430</xdr:rowOff>
    </xdr:from>
    <xdr:ext cx="749300" cy="259080"/>
    <xdr:sp macro="" textlink="">
      <xdr:nvSpPr>
        <xdr:cNvPr id="399" name="テキスト ボックス 398"/>
        <xdr:cNvSpPr txBox="1"/>
      </xdr:nvSpPr>
      <xdr:spPr>
        <a:xfrm>
          <a:off x="868680" y="126542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1343640" y="11557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557020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557020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711706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711706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18586450" y="11620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18586450" y="11811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1343640" y="12128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5852775"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5915640" y="12128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595374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令和4年</a:t>
          </a:r>
          <a:r>
            <a:rPr kumimoji="1" lang="ja-JP" altLang="ja-JP" sz="1300">
              <a:solidFill>
                <a:sysClr val="windowText" lastClr="000000"/>
              </a:solidFill>
              <a:effectLst/>
              <a:latin typeface="ＭＳ Ｐゴシック"/>
              <a:ea typeface="ＭＳ Ｐゴシック"/>
              <a:cs typeface="+mn-cs"/>
            </a:rPr>
            <a:t>度は、前年度比5.8ポイント増と</a:t>
          </a:r>
          <a:r>
            <a:rPr kumimoji="1" lang="ja-JP" altLang="en-US" sz="1300">
              <a:solidFill>
                <a:sysClr val="windowText" lastClr="000000"/>
              </a:solidFill>
              <a:effectLst/>
              <a:latin typeface="ＭＳ Ｐゴシック"/>
              <a:ea typeface="ＭＳ Ｐゴシック"/>
              <a:cs typeface="+mn-cs"/>
            </a:rPr>
            <a:t>なり、引き続き全国、</a:t>
          </a:r>
          <a:r>
            <a:rPr kumimoji="1" lang="ja-JP" altLang="ja-JP" sz="1300">
              <a:solidFill>
                <a:sysClr val="windowText" lastClr="000000"/>
              </a:solidFill>
              <a:effectLst/>
              <a:latin typeface="ＭＳ Ｐゴシック"/>
              <a:ea typeface="ＭＳ Ｐゴシック"/>
              <a:cs typeface="+mn-cs"/>
            </a:rPr>
            <a:t>県、類似団体内の各平均より高い水準となっており、経常的経費総額において、扶助費が人件費の占める割合を超えている。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少子高齢化の進展から扶助費等の伸びが見込まれ</a:t>
          </a:r>
          <a:r>
            <a:rPr kumimoji="1" lang="ja-JP" altLang="en-US" sz="1300">
              <a:solidFill>
                <a:sysClr val="windowText" lastClr="000000"/>
              </a:solidFill>
              <a:effectLst/>
              <a:latin typeface="ＭＳ Ｐゴシック"/>
              <a:ea typeface="ＭＳ Ｐゴシック"/>
              <a:cs typeface="+mn-cs"/>
            </a:rPr>
            <a:t>ることから</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引き続き、事務</a:t>
          </a:r>
          <a:r>
            <a:rPr kumimoji="1" lang="ja-JP" altLang="ja-JP" sz="1300">
              <a:solidFill>
                <a:sysClr val="windowText" lastClr="000000"/>
              </a:solidFill>
              <a:effectLst/>
              <a:latin typeface="ＭＳ Ｐゴシック"/>
              <a:ea typeface="ＭＳ Ｐゴシック"/>
              <a:cs typeface="+mn-cs"/>
            </a:rPr>
            <a:t>事業の効率化や</a:t>
          </a:r>
          <a:r>
            <a:rPr kumimoji="1" lang="ja-JP" altLang="en-US" sz="1300">
              <a:solidFill>
                <a:sysClr val="windowText" lastClr="000000"/>
              </a:solidFill>
              <a:effectLst/>
              <a:latin typeface="ＭＳ Ｐゴシック"/>
              <a:ea typeface="ＭＳ Ｐゴシック"/>
              <a:cs typeface="+mn-cs"/>
            </a:rPr>
            <a:t>職員数の適正管理に</a:t>
          </a:r>
          <a:r>
            <a:rPr kumimoji="1" lang="ja-JP" altLang="ja-JP" sz="1300">
              <a:solidFill>
                <a:sysClr val="windowText" lastClr="000000"/>
              </a:solidFill>
              <a:effectLst/>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1" name="テキスト ボックス 410"/>
        <xdr:cNvSpPr txBox="1"/>
      </xdr:nvSpPr>
      <xdr:spPr>
        <a:xfrm>
          <a:off x="1130554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1343640" y="1441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5300" cy="250190"/>
    <xdr:sp macro="" textlink="">
      <xdr:nvSpPr>
        <xdr:cNvPr id="413" name="テキスト ボックス 412"/>
        <xdr:cNvSpPr txBox="1"/>
      </xdr:nvSpPr>
      <xdr:spPr>
        <a:xfrm>
          <a:off x="1088898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1343640" y="13957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5300" cy="250190"/>
    <xdr:sp macro="" textlink="">
      <xdr:nvSpPr>
        <xdr:cNvPr id="415" name="テキスト ボックス 414"/>
        <xdr:cNvSpPr txBox="1"/>
      </xdr:nvSpPr>
      <xdr:spPr>
        <a:xfrm>
          <a:off x="10888980" y="13815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1343640" y="13500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5300" cy="250190"/>
    <xdr:sp macro="" textlink="">
      <xdr:nvSpPr>
        <xdr:cNvPr id="417" name="テキスト ボックス 416"/>
        <xdr:cNvSpPr txBox="1"/>
      </xdr:nvSpPr>
      <xdr:spPr>
        <a:xfrm>
          <a:off x="10888980" y="13357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1343640" y="13042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5300" cy="250190"/>
    <xdr:sp macro="" textlink="">
      <xdr:nvSpPr>
        <xdr:cNvPr id="419" name="テキスト ボックス 418"/>
        <xdr:cNvSpPr txBox="1"/>
      </xdr:nvSpPr>
      <xdr:spPr>
        <a:xfrm>
          <a:off x="10888980" y="12900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1343640" y="12585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5300" cy="250190"/>
    <xdr:sp macro="" textlink="">
      <xdr:nvSpPr>
        <xdr:cNvPr id="421" name="テキスト ボックス 420"/>
        <xdr:cNvSpPr txBox="1"/>
      </xdr:nvSpPr>
      <xdr:spPr>
        <a:xfrm>
          <a:off x="10888980" y="12443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1343640" y="1212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5300" cy="250190"/>
    <xdr:sp macro="" textlink="">
      <xdr:nvSpPr>
        <xdr:cNvPr id="423" name="テキスト ボックス 422"/>
        <xdr:cNvSpPr txBox="1"/>
      </xdr:nvSpPr>
      <xdr:spPr>
        <a:xfrm>
          <a:off x="1088898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1343640" y="12128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122555</xdr:rowOff>
    </xdr:from>
    <xdr:to xmlns:xdr="http://schemas.openxmlformats.org/drawingml/2006/spreadsheetDrawing">
      <xdr:col>82</xdr:col>
      <xdr:colOff>107950</xdr:colOff>
      <xdr:row>80</xdr:row>
      <xdr:rowOff>132080</xdr:rowOff>
    </xdr:to>
    <xdr:cxnSp macro="">
      <xdr:nvCxnSpPr>
        <xdr:cNvPr id="425" name="直線コネクタ 424"/>
        <xdr:cNvCxnSpPr/>
      </xdr:nvCxnSpPr>
      <xdr:spPr>
        <a:xfrm flipV="1">
          <a:off x="15052040" y="12809855"/>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103505</xdr:rowOff>
    </xdr:from>
    <xdr:ext cx="762000" cy="259080"/>
    <xdr:sp macro="" textlink="">
      <xdr:nvSpPr>
        <xdr:cNvPr id="426" name="公債費以外最小値テキスト"/>
        <xdr:cNvSpPr txBox="1"/>
      </xdr:nvSpPr>
      <xdr:spPr>
        <a:xfrm>
          <a:off x="15123795" y="1381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132080</xdr:rowOff>
    </xdr:from>
    <xdr:to xmlns:xdr="http://schemas.openxmlformats.org/drawingml/2006/spreadsheetDrawing">
      <xdr:col>82</xdr:col>
      <xdr:colOff>179705</xdr:colOff>
      <xdr:row>80</xdr:row>
      <xdr:rowOff>132080</xdr:rowOff>
    </xdr:to>
    <xdr:cxnSp macro="">
      <xdr:nvCxnSpPr>
        <xdr:cNvPr id="427" name="直線コネクタ 426"/>
        <xdr:cNvCxnSpPr/>
      </xdr:nvCxnSpPr>
      <xdr:spPr>
        <a:xfrm>
          <a:off x="14963140" y="13848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73</xdr:row>
      <xdr:rowOff>37465</xdr:rowOff>
    </xdr:from>
    <xdr:ext cx="762000" cy="259080"/>
    <xdr:sp macro="" textlink="">
      <xdr:nvSpPr>
        <xdr:cNvPr id="428" name="公債費以外最大値テキスト"/>
        <xdr:cNvSpPr txBox="1"/>
      </xdr:nvSpPr>
      <xdr:spPr>
        <a:xfrm>
          <a:off x="15123795" y="1255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122555</xdr:rowOff>
    </xdr:from>
    <xdr:to xmlns:xdr="http://schemas.openxmlformats.org/drawingml/2006/spreadsheetDrawing">
      <xdr:col>82</xdr:col>
      <xdr:colOff>179705</xdr:colOff>
      <xdr:row>74</xdr:row>
      <xdr:rowOff>122555</xdr:rowOff>
    </xdr:to>
    <xdr:cxnSp macro="">
      <xdr:nvCxnSpPr>
        <xdr:cNvPr id="429" name="直線コネクタ 428"/>
        <xdr:cNvCxnSpPr/>
      </xdr:nvCxnSpPr>
      <xdr:spPr>
        <a:xfrm>
          <a:off x="14963140" y="128098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101600</xdr:rowOff>
    </xdr:from>
    <xdr:to xmlns:xdr="http://schemas.openxmlformats.org/drawingml/2006/spreadsheetDrawing">
      <xdr:col>82</xdr:col>
      <xdr:colOff>107950</xdr:colOff>
      <xdr:row>79</xdr:row>
      <xdr:rowOff>24130</xdr:rowOff>
    </xdr:to>
    <xdr:cxnSp macro="">
      <xdr:nvCxnSpPr>
        <xdr:cNvPr id="430" name="直線コネクタ 429"/>
        <xdr:cNvCxnSpPr/>
      </xdr:nvCxnSpPr>
      <xdr:spPr>
        <a:xfrm>
          <a:off x="14284960" y="13303250"/>
          <a:ext cx="76708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40640</xdr:rowOff>
    </xdr:from>
    <xdr:ext cx="762000" cy="251460"/>
    <xdr:sp macro="" textlink="">
      <xdr:nvSpPr>
        <xdr:cNvPr id="431" name="公債費以外平均値テキスト"/>
        <xdr:cNvSpPr txBox="1"/>
      </xdr:nvSpPr>
      <xdr:spPr>
        <a:xfrm>
          <a:off x="15123795" y="130708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23495</xdr:rowOff>
    </xdr:from>
    <xdr:to xmlns:xdr="http://schemas.openxmlformats.org/drawingml/2006/spreadsheetDrawing">
      <xdr:col>82</xdr:col>
      <xdr:colOff>158750</xdr:colOff>
      <xdr:row>77</xdr:row>
      <xdr:rowOff>125095</xdr:rowOff>
    </xdr:to>
    <xdr:sp macro="" textlink="">
      <xdr:nvSpPr>
        <xdr:cNvPr id="432" name="フローチャート: 判断 431"/>
        <xdr:cNvSpPr/>
      </xdr:nvSpPr>
      <xdr:spPr>
        <a:xfrm>
          <a:off x="1500124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101600</xdr:rowOff>
    </xdr:from>
    <xdr:to xmlns:xdr="http://schemas.openxmlformats.org/drawingml/2006/spreadsheetDrawing">
      <xdr:col>78</xdr:col>
      <xdr:colOff>69850</xdr:colOff>
      <xdr:row>78</xdr:row>
      <xdr:rowOff>118110</xdr:rowOff>
    </xdr:to>
    <xdr:cxnSp macro="">
      <xdr:nvCxnSpPr>
        <xdr:cNvPr id="433" name="直線コネクタ 432"/>
        <xdr:cNvCxnSpPr/>
      </xdr:nvCxnSpPr>
      <xdr:spPr>
        <a:xfrm flipV="1">
          <a:off x="13483590" y="13303250"/>
          <a:ext cx="80137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44450</xdr:rowOff>
    </xdr:from>
    <xdr:to xmlns:xdr="http://schemas.openxmlformats.org/drawingml/2006/spreadsheetDrawing">
      <xdr:col>78</xdr:col>
      <xdr:colOff>120650</xdr:colOff>
      <xdr:row>76</xdr:row>
      <xdr:rowOff>146050</xdr:rowOff>
    </xdr:to>
    <xdr:sp macro="" textlink="">
      <xdr:nvSpPr>
        <xdr:cNvPr id="434" name="フローチャート: 判断 433"/>
        <xdr:cNvSpPr/>
      </xdr:nvSpPr>
      <xdr:spPr>
        <a:xfrm>
          <a:off x="1423416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156210</xdr:rowOff>
    </xdr:from>
    <xdr:ext cx="723900" cy="250190"/>
    <xdr:sp macro="" textlink="">
      <xdr:nvSpPr>
        <xdr:cNvPr id="435" name="テキスト ボックス 434"/>
        <xdr:cNvSpPr txBox="1"/>
      </xdr:nvSpPr>
      <xdr:spPr>
        <a:xfrm>
          <a:off x="13939520" y="12843510"/>
          <a:ext cx="723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31115</xdr:rowOff>
    </xdr:from>
    <xdr:to xmlns:xdr="http://schemas.openxmlformats.org/drawingml/2006/spreadsheetDrawing">
      <xdr:col>73</xdr:col>
      <xdr:colOff>179705</xdr:colOff>
      <xdr:row>78</xdr:row>
      <xdr:rowOff>118110</xdr:rowOff>
    </xdr:to>
    <xdr:cxnSp macro="">
      <xdr:nvCxnSpPr>
        <xdr:cNvPr id="436" name="直線コネクタ 435"/>
        <xdr:cNvCxnSpPr/>
      </xdr:nvCxnSpPr>
      <xdr:spPr>
        <a:xfrm>
          <a:off x="12666980" y="13404215"/>
          <a:ext cx="81661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64770</xdr:rowOff>
    </xdr:from>
    <xdr:to xmlns:xdr="http://schemas.openxmlformats.org/drawingml/2006/spreadsheetDrawing">
      <xdr:col>74</xdr:col>
      <xdr:colOff>31750</xdr:colOff>
      <xdr:row>77</xdr:row>
      <xdr:rowOff>166370</xdr:rowOff>
    </xdr:to>
    <xdr:sp macro="" textlink="">
      <xdr:nvSpPr>
        <xdr:cNvPr id="437" name="フローチャート: 判断 436"/>
        <xdr:cNvSpPr/>
      </xdr:nvSpPr>
      <xdr:spPr>
        <a:xfrm>
          <a:off x="13434060" y="132664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5080</xdr:rowOff>
    </xdr:from>
    <xdr:ext cx="762000" cy="259080"/>
    <xdr:sp macro="" textlink="">
      <xdr:nvSpPr>
        <xdr:cNvPr id="438" name="テキスト ボックス 437"/>
        <xdr:cNvSpPr txBox="1"/>
      </xdr:nvSpPr>
      <xdr:spPr>
        <a:xfrm>
          <a:off x="13121640" y="1303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83820</xdr:rowOff>
    </xdr:from>
    <xdr:to xmlns:xdr="http://schemas.openxmlformats.org/drawingml/2006/spreadsheetDrawing">
      <xdr:col>69</xdr:col>
      <xdr:colOff>92075</xdr:colOff>
      <xdr:row>78</xdr:row>
      <xdr:rowOff>31115</xdr:rowOff>
    </xdr:to>
    <xdr:cxnSp macro="">
      <xdr:nvCxnSpPr>
        <xdr:cNvPr id="439" name="直線コネクタ 438"/>
        <xdr:cNvCxnSpPr/>
      </xdr:nvCxnSpPr>
      <xdr:spPr>
        <a:xfrm>
          <a:off x="11849100" y="13285470"/>
          <a:ext cx="81788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69215</xdr:rowOff>
    </xdr:from>
    <xdr:to xmlns:xdr="http://schemas.openxmlformats.org/drawingml/2006/spreadsheetDrawing">
      <xdr:col>69</xdr:col>
      <xdr:colOff>142875</xdr:colOff>
      <xdr:row>77</xdr:row>
      <xdr:rowOff>170815</xdr:rowOff>
    </xdr:to>
    <xdr:sp macro="" textlink="">
      <xdr:nvSpPr>
        <xdr:cNvPr id="440" name="フローチャート: 判断 439"/>
        <xdr:cNvSpPr/>
      </xdr:nvSpPr>
      <xdr:spPr>
        <a:xfrm>
          <a:off x="1261618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9525</xdr:rowOff>
    </xdr:from>
    <xdr:ext cx="762000" cy="248285"/>
    <xdr:sp macro="" textlink="">
      <xdr:nvSpPr>
        <xdr:cNvPr id="441" name="テキスト ボックス 440"/>
        <xdr:cNvSpPr txBox="1"/>
      </xdr:nvSpPr>
      <xdr:spPr>
        <a:xfrm>
          <a:off x="12321540" y="130397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10160</xdr:rowOff>
    </xdr:from>
    <xdr:to xmlns:xdr="http://schemas.openxmlformats.org/drawingml/2006/spreadsheetDrawing">
      <xdr:col>65</xdr:col>
      <xdr:colOff>53975</xdr:colOff>
      <xdr:row>77</xdr:row>
      <xdr:rowOff>111760</xdr:rowOff>
    </xdr:to>
    <xdr:sp macro="" textlink="">
      <xdr:nvSpPr>
        <xdr:cNvPr id="442" name="フローチャート: 判断 441"/>
        <xdr:cNvSpPr/>
      </xdr:nvSpPr>
      <xdr:spPr>
        <a:xfrm>
          <a:off x="11816080" y="132118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121920</xdr:rowOff>
    </xdr:from>
    <xdr:ext cx="762000" cy="250190"/>
    <xdr:sp macro="" textlink="">
      <xdr:nvSpPr>
        <xdr:cNvPr id="443" name="テキスト ボックス 442"/>
        <xdr:cNvSpPr txBox="1"/>
      </xdr:nvSpPr>
      <xdr:spPr>
        <a:xfrm>
          <a:off x="11503660" y="12980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0730" cy="259080"/>
    <xdr:sp macro="" textlink="">
      <xdr:nvSpPr>
        <xdr:cNvPr id="444" name="テキスト ボックス 443"/>
        <xdr:cNvSpPr txBox="1"/>
      </xdr:nvSpPr>
      <xdr:spPr>
        <a:xfrm>
          <a:off x="1485392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5" name="テキスト ボックス 444"/>
        <xdr:cNvSpPr txBox="1"/>
      </xdr:nvSpPr>
      <xdr:spPr>
        <a:xfrm>
          <a:off x="140868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6" name="テキスト ボックス 445"/>
        <xdr:cNvSpPr txBox="1"/>
      </xdr:nvSpPr>
      <xdr:spPr>
        <a:xfrm>
          <a:off x="132867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2468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8" name="テキスト ボックス 447"/>
        <xdr:cNvSpPr txBox="1"/>
      </xdr:nvSpPr>
      <xdr:spPr>
        <a:xfrm>
          <a:off x="11661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144780</xdr:rowOff>
    </xdr:from>
    <xdr:to xmlns:xdr="http://schemas.openxmlformats.org/drawingml/2006/spreadsheetDrawing">
      <xdr:col>82</xdr:col>
      <xdr:colOff>158750</xdr:colOff>
      <xdr:row>79</xdr:row>
      <xdr:rowOff>74930</xdr:rowOff>
    </xdr:to>
    <xdr:sp macro="" textlink="">
      <xdr:nvSpPr>
        <xdr:cNvPr id="449" name="楕円 448"/>
        <xdr:cNvSpPr/>
      </xdr:nvSpPr>
      <xdr:spPr>
        <a:xfrm>
          <a:off x="1500124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78</xdr:row>
      <xdr:rowOff>116840</xdr:rowOff>
    </xdr:from>
    <xdr:ext cx="762000" cy="259080"/>
    <xdr:sp macro="" textlink="">
      <xdr:nvSpPr>
        <xdr:cNvPr id="450" name="公債費以外該当値テキスト"/>
        <xdr:cNvSpPr txBox="1"/>
      </xdr:nvSpPr>
      <xdr:spPr>
        <a:xfrm>
          <a:off x="15123795"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50800</xdr:rowOff>
    </xdr:from>
    <xdr:to xmlns:xdr="http://schemas.openxmlformats.org/drawingml/2006/spreadsheetDrawing">
      <xdr:col>78</xdr:col>
      <xdr:colOff>120650</xdr:colOff>
      <xdr:row>77</xdr:row>
      <xdr:rowOff>152400</xdr:rowOff>
    </xdr:to>
    <xdr:sp macro="" textlink="">
      <xdr:nvSpPr>
        <xdr:cNvPr id="451" name="楕円 450"/>
        <xdr:cNvSpPr/>
      </xdr:nvSpPr>
      <xdr:spPr>
        <a:xfrm>
          <a:off x="1423416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137160</xdr:rowOff>
    </xdr:from>
    <xdr:ext cx="723900" cy="259080"/>
    <xdr:sp macro="" textlink="">
      <xdr:nvSpPr>
        <xdr:cNvPr id="452" name="テキスト ボックス 451"/>
        <xdr:cNvSpPr txBox="1"/>
      </xdr:nvSpPr>
      <xdr:spPr>
        <a:xfrm>
          <a:off x="13939520" y="1333881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67310</xdr:rowOff>
    </xdr:from>
    <xdr:to xmlns:xdr="http://schemas.openxmlformats.org/drawingml/2006/spreadsheetDrawing">
      <xdr:col>74</xdr:col>
      <xdr:colOff>31750</xdr:colOff>
      <xdr:row>78</xdr:row>
      <xdr:rowOff>168910</xdr:rowOff>
    </xdr:to>
    <xdr:sp macro="" textlink="">
      <xdr:nvSpPr>
        <xdr:cNvPr id="453" name="楕円 452"/>
        <xdr:cNvSpPr/>
      </xdr:nvSpPr>
      <xdr:spPr>
        <a:xfrm>
          <a:off x="13434060" y="134404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153670</xdr:rowOff>
    </xdr:from>
    <xdr:ext cx="762000" cy="259080"/>
    <xdr:sp macro="" textlink="">
      <xdr:nvSpPr>
        <xdr:cNvPr id="454" name="テキスト ボックス 453"/>
        <xdr:cNvSpPr txBox="1"/>
      </xdr:nvSpPr>
      <xdr:spPr>
        <a:xfrm>
          <a:off x="1312164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151765</xdr:rowOff>
    </xdr:from>
    <xdr:to xmlns:xdr="http://schemas.openxmlformats.org/drawingml/2006/spreadsheetDrawing">
      <xdr:col>69</xdr:col>
      <xdr:colOff>142875</xdr:colOff>
      <xdr:row>78</xdr:row>
      <xdr:rowOff>81915</xdr:rowOff>
    </xdr:to>
    <xdr:sp macro="" textlink="">
      <xdr:nvSpPr>
        <xdr:cNvPr id="455" name="楕円 454"/>
        <xdr:cNvSpPr/>
      </xdr:nvSpPr>
      <xdr:spPr>
        <a:xfrm>
          <a:off x="1261618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66675</xdr:rowOff>
    </xdr:from>
    <xdr:ext cx="762000" cy="248285"/>
    <xdr:sp macro="" textlink="">
      <xdr:nvSpPr>
        <xdr:cNvPr id="456" name="テキスト ボックス 455"/>
        <xdr:cNvSpPr txBox="1"/>
      </xdr:nvSpPr>
      <xdr:spPr>
        <a:xfrm>
          <a:off x="12321540" y="13439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57" name="楕円 456"/>
        <xdr:cNvSpPr/>
      </xdr:nvSpPr>
      <xdr:spPr>
        <a:xfrm>
          <a:off x="11816080" y="132346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119380</xdr:rowOff>
    </xdr:from>
    <xdr:ext cx="762000" cy="259080"/>
    <xdr:sp macro="" textlink="">
      <xdr:nvSpPr>
        <xdr:cNvPr id="458" name="テキスト ボックス 457"/>
        <xdr:cNvSpPr txBox="1"/>
      </xdr:nvSpPr>
      <xdr:spPr>
        <a:xfrm>
          <a:off x="1150366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095502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53998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54950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56157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57656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60132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62799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00555" y="11811000"/>
          <a:ext cx="372491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0157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31060" y="1193419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09165"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3942715" y="1188529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14782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00555" y="1047115"/>
          <a:ext cx="372491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0210" y="1423035"/>
          <a:ext cx="1105535"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08280"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08280"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00555" y="1610995"/>
          <a:ext cx="372491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210" cy="269240"/>
    <xdr:sp macro="" textlink="">
      <xdr:nvSpPr>
        <xdr:cNvPr id="29" name="テキスト ボックス 28"/>
        <xdr:cNvSpPr txBox="1"/>
      </xdr:nvSpPr>
      <xdr:spPr>
        <a:xfrm>
          <a:off x="1488440" y="1236980"/>
          <a:ext cx="41021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00555" y="38677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49300" cy="240665"/>
    <xdr:sp macro="" textlink="">
      <xdr:nvSpPr>
        <xdr:cNvPr id="31" name="テキスト ボックス 30"/>
        <xdr:cNvSpPr txBox="1"/>
      </xdr:nvSpPr>
      <xdr:spPr>
        <a:xfrm>
          <a:off x="1219835" y="372872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00555" y="3495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49300" cy="240665"/>
    <xdr:sp macro="" textlink="">
      <xdr:nvSpPr>
        <xdr:cNvPr id="33" name="テキスト ボックス 32"/>
        <xdr:cNvSpPr txBox="1"/>
      </xdr:nvSpPr>
      <xdr:spPr>
        <a:xfrm>
          <a:off x="1219835" y="335661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00555" y="31222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49300" cy="240665"/>
    <xdr:sp macro="" textlink="">
      <xdr:nvSpPr>
        <xdr:cNvPr id="35" name="テキスト ボックス 34"/>
        <xdr:cNvSpPr txBox="1"/>
      </xdr:nvSpPr>
      <xdr:spPr>
        <a:xfrm>
          <a:off x="1219835" y="2983865"/>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49300" cy="240665"/>
    <xdr:sp macro="" textlink="">
      <xdr:nvSpPr>
        <xdr:cNvPr id="37" name="テキスト ボックス 36"/>
        <xdr:cNvSpPr txBox="1"/>
      </xdr:nvSpPr>
      <xdr:spPr>
        <a:xfrm>
          <a:off x="1219835" y="261112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00555" y="2372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49300" cy="251460"/>
    <xdr:sp macro="" textlink="">
      <xdr:nvSpPr>
        <xdr:cNvPr id="39" name="テキスト ボックス 38"/>
        <xdr:cNvSpPr txBox="1"/>
      </xdr:nvSpPr>
      <xdr:spPr>
        <a:xfrm>
          <a:off x="1219835" y="223139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00555" y="1991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49300" cy="259080"/>
    <xdr:sp macro="" textlink="">
      <xdr:nvSpPr>
        <xdr:cNvPr id="41" name="テキスト ボックス 40"/>
        <xdr:cNvSpPr txBox="1"/>
      </xdr:nvSpPr>
      <xdr:spPr>
        <a:xfrm>
          <a:off x="1219835" y="184975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49300" cy="246380"/>
    <xdr:sp macro="" textlink="">
      <xdr:nvSpPr>
        <xdr:cNvPr id="43" name="テキスト ボックス 42"/>
        <xdr:cNvSpPr txBox="1"/>
      </xdr:nvSpPr>
      <xdr:spPr>
        <a:xfrm>
          <a:off x="1219835" y="1470660"/>
          <a:ext cx="749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00555" y="1610995"/>
          <a:ext cx="372491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18</xdr:row>
      <xdr:rowOff>140335</xdr:rowOff>
    </xdr:to>
    <xdr:cxnSp macro="">
      <xdr:nvCxnSpPr>
        <xdr:cNvPr id="45" name="直線コネクタ 44"/>
        <xdr:cNvCxnSpPr/>
      </xdr:nvCxnSpPr>
      <xdr:spPr>
        <a:xfrm flipV="1">
          <a:off x="4970145" y="2180590"/>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113030</xdr:rowOff>
    </xdr:from>
    <xdr:ext cx="762000" cy="253365"/>
    <xdr:sp macro="" textlink="">
      <xdr:nvSpPr>
        <xdr:cNvPr id="46" name="人口1人当たり決算額の推移最小値テキスト130"/>
        <xdr:cNvSpPr txBox="1"/>
      </xdr:nvSpPr>
      <xdr:spPr>
        <a:xfrm>
          <a:off x="5035550" y="3195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140335</xdr:rowOff>
    </xdr:from>
    <xdr:to xmlns:xdr="http://schemas.openxmlformats.org/drawingml/2006/spreadsheetDrawing">
      <xdr:col>30</xdr:col>
      <xdr:colOff>25400</xdr:colOff>
      <xdr:row>18</xdr:row>
      <xdr:rowOff>140335</xdr:rowOff>
    </xdr:to>
    <xdr:cxnSp macro="">
      <xdr:nvCxnSpPr>
        <xdr:cNvPr id="47" name="直線コネクタ 46"/>
        <xdr:cNvCxnSpPr/>
      </xdr:nvCxnSpPr>
      <xdr:spPr>
        <a:xfrm>
          <a:off x="4881245" y="322262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2000" cy="250190"/>
    <xdr:sp macro="" textlink="">
      <xdr:nvSpPr>
        <xdr:cNvPr id="48" name="人口1人当たり決算額の推移最大値テキスト130"/>
        <xdr:cNvSpPr txBox="1"/>
      </xdr:nvSpPr>
      <xdr:spPr>
        <a:xfrm>
          <a:off x="5035550" y="1924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4881245" y="218059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140335</xdr:rowOff>
    </xdr:from>
    <xdr:to xmlns:xdr="http://schemas.openxmlformats.org/drawingml/2006/spreadsheetDrawing">
      <xdr:col>29</xdr:col>
      <xdr:colOff>127000</xdr:colOff>
      <xdr:row>16</xdr:row>
      <xdr:rowOff>154940</xdr:rowOff>
    </xdr:to>
    <xdr:cxnSp macro="">
      <xdr:nvCxnSpPr>
        <xdr:cNvPr id="50" name="直線コネクタ 49"/>
        <xdr:cNvCxnSpPr/>
      </xdr:nvCxnSpPr>
      <xdr:spPr>
        <a:xfrm flipV="1">
          <a:off x="4392930" y="2887345"/>
          <a:ext cx="577215"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125730</xdr:rowOff>
    </xdr:from>
    <xdr:ext cx="762000" cy="240665"/>
    <xdr:sp macro="" textlink="">
      <xdr:nvSpPr>
        <xdr:cNvPr id="51" name="人口1人当たり決算額の推移平均値テキスト130"/>
        <xdr:cNvSpPr txBox="1"/>
      </xdr:nvSpPr>
      <xdr:spPr>
        <a:xfrm>
          <a:off x="5035550" y="2872740"/>
          <a:ext cx="76200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91440</xdr:rowOff>
    </xdr:from>
    <xdr:to xmlns:xdr="http://schemas.openxmlformats.org/drawingml/2006/spreadsheetDrawing">
      <xdr:col>29</xdr:col>
      <xdr:colOff>167005</xdr:colOff>
      <xdr:row>17</xdr:row>
      <xdr:rowOff>22860</xdr:rowOff>
    </xdr:to>
    <xdr:sp macro="" textlink="">
      <xdr:nvSpPr>
        <xdr:cNvPr id="52" name="フローチャート: 判断 51"/>
        <xdr:cNvSpPr/>
      </xdr:nvSpPr>
      <xdr:spPr>
        <a:xfrm>
          <a:off x="4919345" y="2838450"/>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154940</xdr:rowOff>
    </xdr:from>
    <xdr:to xmlns:xdr="http://schemas.openxmlformats.org/drawingml/2006/spreadsheetDrawing">
      <xdr:col>26</xdr:col>
      <xdr:colOff>50800</xdr:colOff>
      <xdr:row>17</xdr:row>
      <xdr:rowOff>43815</xdr:rowOff>
    </xdr:to>
    <xdr:cxnSp macro="">
      <xdr:nvCxnSpPr>
        <xdr:cNvPr id="53" name="直線コネクタ 52"/>
        <xdr:cNvCxnSpPr/>
      </xdr:nvCxnSpPr>
      <xdr:spPr>
        <a:xfrm flipV="1">
          <a:off x="3788410" y="2901950"/>
          <a:ext cx="60452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100330</xdr:rowOff>
    </xdr:from>
    <xdr:to xmlns:xdr="http://schemas.openxmlformats.org/drawingml/2006/spreadsheetDrawing">
      <xdr:col>26</xdr:col>
      <xdr:colOff>101600</xdr:colOff>
      <xdr:row>17</xdr:row>
      <xdr:rowOff>32385</xdr:rowOff>
    </xdr:to>
    <xdr:sp macro="" textlink="">
      <xdr:nvSpPr>
        <xdr:cNvPr id="54" name="フローチャート: 判断 53"/>
        <xdr:cNvSpPr/>
      </xdr:nvSpPr>
      <xdr:spPr>
        <a:xfrm>
          <a:off x="4342130" y="284734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41910</xdr:rowOff>
    </xdr:from>
    <xdr:ext cx="723900" cy="253365"/>
    <xdr:sp macro="" textlink="">
      <xdr:nvSpPr>
        <xdr:cNvPr id="55" name="テキスト ボックス 54"/>
        <xdr:cNvSpPr txBox="1"/>
      </xdr:nvSpPr>
      <xdr:spPr>
        <a:xfrm>
          <a:off x="4058920" y="2621280"/>
          <a:ext cx="723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17</xdr:row>
      <xdr:rowOff>43815</xdr:rowOff>
    </xdr:from>
    <xdr:to xmlns:xdr="http://schemas.openxmlformats.org/drawingml/2006/spreadsheetDrawing">
      <xdr:col>22</xdr:col>
      <xdr:colOff>114300</xdr:colOff>
      <xdr:row>17</xdr:row>
      <xdr:rowOff>53975</xdr:rowOff>
    </xdr:to>
    <xdr:cxnSp macro="">
      <xdr:nvCxnSpPr>
        <xdr:cNvPr id="56" name="直線コネクタ 55"/>
        <xdr:cNvCxnSpPr/>
      </xdr:nvCxnSpPr>
      <xdr:spPr>
        <a:xfrm flipV="1">
          <a:off x="3173095" y="2958465"/>
          <a:ext cx="615315"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160655</xdr:rowOff>
    </xdr:from>
    <xdr:to xmlns:xdr="http://schemas.openxmlformats.org/drawingml/2006/spreadsheetDrawing">
      <xdr:col>22</xdr:col>
      <xdr:colOff>165100</xdr:colOff>
      <xdr:row>17</xdr:row>
      <xdr:rowOff>92075</xdr:rowOff>
    </xdr:to>
    <xdr:sp macro="" textlink="">
      <xdr:nvSpPr>
        <xdr:cNvPr id="57" name="フローチャート: 判断 56"/>
        <xdr:cNvSpPr/>
      </xdr:nvSpPr>
      <xdr:spPr>
        <a:xfrm>
          <a:off x="3737610" y="29076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101600</xdr:rowOff>
    </xdr:from>
    <xdr:ext cx="750570" cy="253365"/>
    <xdr:sp macro="" textlink="">
      <xdr:nvSpPr>
        <xdr:cNvPr id="58" name="テキスト ボックス 57"/>
        <xdr:cNvSpPr txBox="1"/>
      </xdr:nvSpPr>
      <xdr:spPr>
        <a:xfrm>
          <a:off x="3454400" y="268097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53975</xdr:rowOff>
    </xdr:from>
    <xdr:to xmlns:xdr="http://schemas.openxmlformats.org/drawingml/2006/spreadsheetDrawing">
      <xdr:col>18</xdr:col>
      <xdr:colOff>167005</xdr:colOff>
      <xdr:row>17</xdr:row>
      <xdr:rowOff>113030</xdr:rowOff>
    </xdr:to>
    <xdr:cxnSp macro="">
      <xdr:nvCxnSpPr>
        <xdr:cNvPr id="59" name="直線コネクタ 58"/>
        <xdr:cNvCxnSpPr/>
      </xdr:nvCxnSpPr>
      <xdr:spPr>
        <a:xfrm flipV="1">
          <a:off x="2555875" y="2968625"/>
          <a:ext cx="61722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13335</xdr:rowOff>
    </xdr:from>
    <xdr:to xmlns:xdr="http://schemas.openxmlformats.org/drawingml/2006/spreadsheetDrawing">
      <xdr:col>19</xdr:col>
      <xdr:colOff>38100</xdr:colOff>
      <xdr:row>17</xdr:row>
      <xdr:rowOff>112395</xdr:rowOff>
    </xdr:to>
    <xdr:sp macro="" textlink="">
      <xdr:nvSpPr>
        <xdr:cNvPr id="60" name="フローチャート: 判断 59"/>
        <xdr:cNvSpPr/>
      </xdr:nvSpPr>
      <xdr:spPr>
        <a:xfrm>
          <a:off x="3133090" y="292798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17</xdr:row>
      <xdr:rowOff>97155</xdr:rowOff>
    </xdr:from>
    <xdr:ext cx="762000" cy="253365"/>
    <xdr:sp macro="" textlink="">
      <xdr:nvSpPr>
        <xdr:cNvPr id="61" name="テキスト ボックス 60"/>
        <xdr:cNvSpPr txBox="1"/>
      </xdr:nvSpPr>
      <xdr:spPr>
        <a:xfrm>
          <a:off x="2839085" y="3011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51435</xdr:rowOff>
    </xdr:from>
    <xdr:to xmlns:xdr="http://schemas.openxmlformats.org/drawingml/2006/spreadsheetDrawing">
      <xdr:col>15</xdr:col>
      <xdr:colOff>101600</xdr:colOff>
      <xdr:row>17</xdr:row>
      <xdr:rowOff>151130</xdr:rowOff>
    </xdr:to>
    <xdr:sp macro="" textlink="">
      <xdr:nvSpPr>
        <xdr:cNvPr id="62" name="フローチャート: 判断 61"/>
        <xdr:cNvSpPr/>
      </xdr:nvSpPr>
      <xdr:spPr>
        <a:xfrm>
          <a:off x="2505075" y="296608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161290</xdr:rowOff>
    </xdr:from>
    <xdr:ext cx="749300" cy="240665"/>
    <xdr:sp macro="" textlink="">
      <xdr:nvSpPr>
        <xdr:cNvPr id="63" name="テキスト ボックス 62"/>
        <xdr:cNvSpPr txBox="1"/>
      </xdr:nvSpPr>
      <xdr:spPr>
        <a:xfrm>
          <a:off x="2221865" y="2740660"/>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81584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23862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63410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0609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0157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90805</xdr:rowOff>
    </xdr:from>
    <xdr:to xmlns:xdr="http://schemas.openxmlformats.org/drawingml/2006/spreadsheetDrawing">
      <xdr:col>29</xdr:col>
      <xdr:colOff>167005</xdr:colOff>
      <xdr:row>17</xdr:row>
      <xdr:rowOff>22225</xdr:rowOff>
    </xdr:to>
    <xdr:sp macro="" textlink="">
      <xdr:nvSpPr>
        <xdr:cNvPr id="69" name="楕円 68"/>
        <xdr:cNvSpPr/>
      </xdr:nvSpPr>
      <xdr:spPr>
        <a:xfrm>
          <a:off x="4919345" y="2837815"/>
          <a:ext cx="908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106680</xdr:rowOff>
    </xdr:from>
    <xdr:ext cx="762000" cy="240665"/>
    <xdr:sp macro="" textlink="">
      <xdr:nvSpPr>
        <xdr:cNvPr id="70" name="人口1人当たり決算額の推移該当値テキスト130"/>
        <xdr:cNvSpPr txBox="1"/>
      </xdr:nvSpPr>
      <xdr:spPr>
        <a:xfrm>
          <a:off x="5035550" y="268605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106045</xdr:rowOff>
    </xdr:from>
    <xdr:to xmlns:xdr="http://schemas.openxmlformats.org/drawingml/2006/spreadsheetDrawing">
      <xdr:col>26</xdr:col>
      <xdr:colOff>101600</xdr:colOff>
      <xdr:row>17</xdr:row>
      <xdr:rowOff>37465</xdr:rowOff>
    </xdr:to>
    <xdr:sp macro="" textlink="">
      <xdr:nvSpPr>
        <xdr:cNvPr id="71" name="楕円 70"/>
        <xdr:cNvSpPr/>
      </xdr:nvSpPr>
      <xdr:spPr>
        <a:xfrm>
          <a:off x="4342130" y="285305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22225</xdr:rowOff>
    </xdr:from>
    <xdr:ext cx="723900" cy="253365"/>
    <xdr:sp macro="" textlink="">
      <xdr:nvSpPr>
        <xdr:cNvPr id="72" name="テキスト ボックス 71"/>
        <xdr:cNvSpPr txBox="1"/>
      </xdr:nvSpPr>
      <xdr:spPr>
        <a:xfrm>
          <a:off x="4058920" y="2936875"/>
          <a:ext cx="723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162560</xdr:rowOff>
    </xdr:from>
    <xdr:to xmlns:xdr="http://schemas.openxmlformats.org/drawingml/2006/spreadsheetDrawing">
      <xdr:col>22</xdr:col>
      <xdr:colOff>165100</xdr:colOff>
      <xdr:row>17</xdr:row>
      <xdr:rowOff>93980</xdr:rowOff>
    </xdr:to>
    <xdr:sp macro="" textlink="">
      <xdr:nvSpPr>
        <xdr:cNvPr id="73" name="楕円 72"/>
        <xdr:cNvSpPr/>
      </xdr:nvSpPr>
      <xdr:spPr>
        <a:xfrm>
          <a:off x="3737610" y="29095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78740</xdr:rowOff>
    </xdr:from>
    <xdr:ext cx="750570" cy="253365"/>
    <xdr:sp macro="" textlink="">
      <xdr:nvSpPr>
        <xdr:cNvPr id="74" name="テキスト ボックス 73"/>
        <xdr:cNvSpPr txBox="1"/>
      </xdr:nvSpPr>
      <xdr:spPr>
        <a:xfrm>
          <a:off x="3454400" y="2993390"/>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4445</xdr:rowOff>
    </xdr:from>
    <xdr:to xmlns:xdr="http://schemas.openxmlformats.org/drawingml/2006/spreadsheetDrawing">
      <xdr:col>19</xdr:col>
      <xdr:colOff>38100</xdr:colOff>
      <xdr:row>17</xdr:row>
      <xdr:rowOff>104140</xdr:rowOff>
    </xdr:to>
    <xdr:sp macro="" textlink="">
      <xdr:nvSpPr>
        <xdr:cNvPr id="75" name="楕円 74"/>
        <xdr:cNvSpPr/>
      </xdr:nvSpPr>
      <xdr:spPr>
        <a:xfrm>
          <a:off x="3133090" y="2919095"/>
          <a:ext cx="78105"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15</xdr:row>
      <xdr:rowOff>113665</xdr:rowOff>
    </xdr:from>
    <xdr:ext cx="762000" cy="253365"/>
    <xdr:sp macro="" textlink="">
      <xdr:nvSpPr>
        <xdr:cNvPr id="76" name="テキスト ボックス 75"/>
        <xdr:cNvSpPr txBox="1"/>
      </xdr:nvSpPr>
      <xdr:spPr>
        <a:xfrm>
          <a:off x="2839085" y="2693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62865</xdr:rowOff>
    </xdr:from>
    <xdr:to xmlns:xdr="http://schemas.openxmlformats.org/drawingml/2006/spreadsheetDrawing">
      <xdr:col>15</xdr:col>
      <xdr:colOff>101600</xdr:colOff>
      <xdr:row>17</xdr:row>
      <xdr:rowOff>162560</xdr:rowOff>
    </xdr:to>
    <xdr:sp macro="" textlink="">
      <xdr:nvSpPr>
        <xdr:cNvPr id="77" name="楕円 76"/>
        <xdr:cNvSpPr/>
      </xdr:nvSpPr>
      <xdr:spPr>
        <a:xfrm>
          <a:off x="2505075" y="297751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147955</xdr:rowOff>
    </xdr:from>
    <xdr:ext cx="749300" cy="240665"/>
    <xdr:sp macro="" textlink="">
      <xdr:nvSpPr>
        <xdr:cNvPr id="78" name="テキスト ボックス 77"/>
        <xdr:cNvSpPr txBox="1"/>
      </xdr:nvSpPr>
      <xdr:spPr>
        <a:xfrm>
          <a:off x="2221865" y="3062605"/>
          <a:ext cx="749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00555" y="4977130"/>
          <a:ext cx="372491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167005</xdr:colOff>
      <xdr:row>30</xdr:row>
      <xdr:rowOff>18415</xdr:rowOff>
    </xdr:to>
    <xdr:cxnSp macro="">
      <xdr:nvCxnSpPr>
        <xdr:cNvPr id="84" name="直線コネクタ 83"/>
        <xdr:cNvCxnSpPr/>
      </xdr:nvCxnSpPr>
      <xdr:spPr>
        <a:xfrm flipH="1">
          <a:off x="173355" y="515429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167005</xdr:colOff>
      <xdr:row>31</xdr:row>
      <xdr:rowOff>305435</xdr:rowOff>
    </xdr:to>
    <xdr:cxnSp macro="">
      <xdr:nvCxnSpPr>
        <xdr:cNvPr id="86" name="直線コネクタ 85"/>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167005</xdr:colOff>
      <xdr:row>33</xdr:row>
      <xdr:rowOff>172085</xdr:rowOff>
    </xdr:to>
    <xdr:cxnSp macro="">
      <xdr:nvCxnSpPr>
        <xdr:cNvPr id="88" name="直線コネクタ 87"/>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08280"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10210" cy="272415"/>
    <xdr:sp macro="" textlink="">
      <xdr:nvSpPr>
        <xdr:cNvPr id="92" name="テキスト ボックス 91"/>
        <xdr:cNvSpPr txBox="1"/>
      </xdr:nvSpPr>
      <xdr:spPr>
        <a:xfrm>
          <a:off x="1488440" y="5166995"/>
          <a:ext cx="41021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1900555" y="73736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49300" cy="243205"/>
    <xdr:sp macro="" textlink="">
      <xdr:nvSpPr>
        <xdr:cNvPr id="95" name="テキスト ボックス 94"/>
        <xdr:cNvSpPr txBox="1"/>
      </xdr:nvSpPr>
      <xdr:spPr>
        <a:xfrm>
          <a:off x="1219835" y="7232015"/>
          <a:ext cx="7493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6" name="直線コネクタ 95"/>
        <xdr:cNvCxnSpPr/>
      </xdr:nvCxnSpPr>
      <xdr:spPr>
        <a:xfrm>
          <a:off x="1900555" y="69164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49300" cy="255905"/>
    <xdr:sp macro="" textlink="">
      <xdr:nvSpPr>
        <xdr:cNvPr id="97" name="テキスト ボックス 96"/>
        <xdr:cNvSpPr txBox="1"/>
      </xdr:nvSpPr>
      <xdr:spPr>
        <a:xfrm>
          <a:off x="1219835" y="6774180"/>
          <a:ext cx="7493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8" name="直線コネクタ 97"/>
        <xdr:cNvCxnSpPr/>
      </xdr:nvCxnSpPr>
      <xdr:spPr>
        <a:xfrm>
          <a:off x="1900555" y="64592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49300" cy="255270"/>
    <xdr:sp macro="" textlink="">
      <xdr:nvSpPr>
        <xdr:cNvPr id="99" name="テキスト ボックス 98"/>
        <xdr:cNvSpPr txBox="1"/>
      </xdr:nvSpPr>
      <xdr:spPr>
        <a:xfrm>
          <a:off x="1219835" y="6316980"/>
          <a:ext cx="7493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0" name="直線コネクタ 99"/>
        <xdr:cNvCxnSpPr/>
      </xdr:nvCxnSpPr>
      <xdr:spPr>
        <a:xfrm>
          <a:off x="1900555" y="60020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49300" cy="255270"/>
    <xdr:sp macro="" textlink="">
      <xdr:nvSpPr>
        <xdr:cNvPr id="101" name="テキスト ボックス 100"/>
        <xdr:cNvSpPr txBox="1"/>
      </xdr:nvSpPr>
      <xdr:spPr>
        <a:xfrm>
          <a:off x="1219835" y="5859780"/>
          <a:ext cx="7493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49300" cy="249555"/>
    <xdr:sp macro="" textlink="">
      <xdr:nvSpPr>
        <xdr:cNvPr id="103" name="テキスト ボックス 102"/>
        <xdr:cNvSpPr txBox="1"/>
      </xdr:nvSpPr>
      <xdr:spPr>
        <a:xfrm>
          <a:off x="1219835" y="5403215"/>
          <a:ext cx="749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56515</xdr:rowOff>
    </xdr:from>
    <xdr:to xmlns:xdr="http://schemas.openxmlformats.org/drawingml/2006/spreadsheetDrawing">
      <xdr:col>29</xdr:col>
      <xdr:colOff>127000</xdr:colOff>
      <xdr:row>37</xdr:row>
      <xdr:rowOff>342900</xdr:rowOff>
    </xdr:to>
    <xdr:cxnSp macro="">
      <xdr:nvCxnSpPr>
        <xdr:cNvPr id="105" name="直線コネクタ 104"/>
        <xdr:cNvCxnSpPr/>
      </xdr:nvCxnSpPr>
      <xdr:spPr>
        <a:xfrm flipV="1">
          <a:off x="4970145" y="6217285"/>
          <a:ext cx="0" cy="11436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314960</xdr:rowOff>
    </xdr:from>
    <xdr:ext cx="762000" cy="253365"/>
    <xdr:sp macro="" textlink="">
      <xdr:nvSpPr>
        <xdr:cNvPr id="106" name="人口1人当たり決算額の推移最小値テキスト445"/>
        <xdr:cNvSpPr txBox="1"/>
      </xdr:nvSpPr>
      <xdr:spPr>
        <a:xfrm>
          <a:off x="5035550" y="7332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342900</xdr:rowOff>
    </xdr:from>
    <xdr:to xmlns:xdr="http://schemas.openxmlformats.org/drawingml/2006/spreadsheetDrawing">
      <xdr:col>30</xdr:col>
      <xdr:colOff>25400</xdr:colOff>
      <xdr:row>37</xdr:row>
      <xdr:rowOff>342900</xdr:rowOff>
    </xdr:to>
    <xdr:cxnSp macro="">
      <xdr:nvCxnSpPr>
        <xdr:cNvPr id="107" name="直線コネクタ 106"/>
        <xdr:cNvCxnSpPr/>
      </xdr:nvCxnSpPr>
      <xdr:spPr>
        <a:xfrm>
          <a:off x="4881245" y="736092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142240</xdr:rowOff>
    </xdr:from>
    <xdr:ext cx="762000" cy="258445"/>
    <xdr:sp macro="" textlink="">
      <xdr:nvSpPr>
        <xdr:cNvPr id="108" name="人口1人当たり決算額の推移最大値テキスト445"/>
        <xdr:cNvSpPr txBox="1"/>
      </xdr:nvSpPr>
      <xdr:spPr>
        <a:xfrm>
          <a:off x="5035550" y="5960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56515</xdr:rowOff>
    </xdr:from>
    <xdr:to xmlns:xdr="http://schemas.openxmlformats.org/drawingml/2006/spreadsheetDrawing">
      <xdr:col>30</xdr:col>
      <xdr:colOff>25400</xdr:colOff>
      <xdr:row>34</xdr:row>
      <xdr:rowOff>56515</xdr:rowOff>
    </xdr:to>
    <xdr:cxnSp macro="">
      <xdr:nvCxnSpPr>
        <xdr:cNvPr id="109" name="直線コネクタ 108"/>
        <xdr:cNvCxnSpPr/>
      </xdr:nvCxnSpPr>
      <xdr:spPr>
        <a:xfrm>
          <a:off x="4881245" y="621728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19050</xdr:rowOff>
    </xdr:from>
    <xdr:to xmlns:xdr="http://schemas.openxmlformats.org/drawingml/2006/spreadsheetDrawing">
      <xdr:col>29</xdr:col>
      <xdr:colOff>127000</xdr:colOff>
      <xdr:row>37</xdr:row>
      <xdr:rowOff>49530</xdr:rowOff>
    </xdr:to>
    <xdr:cxnSp macro="">
      <xdr:nvCxnSpPr>
        <xdr:cNvPr id="110" name="直線コネクタ 109"/>
        <xdr:cNvCxnSpPr/>
      </xdr:nvCxnSpPr>
      <xdr:spPr>
        <a:xfrm flipV="1">
          <a:off x="4392930" y="7037070"/>
          <a:ext cx="577215"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158750</xdr:rowOff>
    </xdr:from>
    <xdr:ext cx="762000" cy="259080"/>
    <xdr:sp macro="" textlink="">
      <xdr:nvSpPr>
        <xdr:cNvPr id="111" name="人口1人当たり決算額の推移平均値テキスト445"/>
        <xdr:cNvSpPr txBox="1"/>
      </xdr:nvSpPr>
      <xdr:spPr>
        <a:xfrm>
          <a:off x="5035550" y="666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313055</xdr:rowOff>
    </xdr:from>
    <xdr:to xmlns:xdr="http://schemas.openxmlformats.org/drawingml/2006/spreadsheetDrawing">
      <xdr:col>29</xdr:col>
      <xdr:colOff>167005</xdr:colOff>
      <xdr:row>36</xdr:row>
      <xdr:rowOff>71755</xdr:rowOff>
    </xdr:to>
    <xdr:sp macro="" textlink="">
      <xdr:nvSpPr>
        <xdr:cNvPr id="112" name="フローチャート: 判断 111"/>
        <xdr:cNvSpPr/>
      </xdr:nvSpPr>
      <xdr:spPr>
        <a:xfrm>
          <a:off x="4919345" y="6816725"/>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49530</xdr:rowOff>
    </xdr:from>
    <xdr:to xmlns:xdr="http://schemas.openxmlformats.org/drawingml/2006/spreadsheetDrawing">
      <xdr:col>26</xdr:col>
      <xdr:colOff>50800</xdr:colOff>
      <xdr:row>37</xdr:row>
      <xdr:rowOff>161290</xdr:rowOff>
    </xdr:to>
    <xdr:cxnSp macro="">
      <xdr:nvCxnSpPr>
        <xdr:cNvPr id="113" name="直線コネクタ 112"/>
        <xdr:cNvCxnSpPr/>
      </xdr:nvCxnSpPr>
      <xdr:spPr>
        <a:xfrm flipV="1">
          <a:off x="3788410" y="7067550"/>
          <a:ext cx="60452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328295</xdr:rowOff>
    </xdr:from>
    <xdr:to xmlns:xdr="http://schemas.openxmlformats.org/drawingml/2006/spreadsheetDrawing">
      <xdr:col>26</xdr:col>
      <xdr:colOff>101600</xdr:colOff>
      <xdr:row>36</xdr:row>
      <xdr:rowOff>86360</xdr:rowOff>
    </xdr:to>
    <xdr:sp macro="" textlink="">
      <xdr:nvSpPr>
        <xdr:cNvPr id="114" name="フローチャート: 判断 113"/>
        <xdr:cNvSpPr/>
      </xdr:nvSpPr>
      <xdr:spPr>
        <a:xfrm>
          <a:off x="4342130" y="68319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96520</xdr:rowOff>
    </xdr:from>
    <xdr:ext cx="723900" cy="259080"/>
    <xdr:sp macro="" textlink="">
      <xdr:nvSpPr>
        <xdr:cNvPr id="115" name="テキスト ボックス 114"/>
        <xdr:cNvSpPr txBox="1"/>
      </xdr:nvSpPr>
      <xdr:spPr>
        <a:xfrm>
          <a:off x="4058920" y="660019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37</xdr:row>
      <xdr:rowOff>161290</xdr:rowOff>
    </xdr:from>
    <xdr:to xmlns:xdr="http://schemas.openxmlformats.org/drawingml/2006/spreadsheetDrawing">
      <xdr:col>22</xdr:col>
      <xdr:colOff>114300</xdr:colOff>
      <xdr:row>37</xdr:row>
      <xdr:rowOff>180340</xdr:rowOff>
    </xdr:to>
    <xdr:cxnSp macro="">
      <xdr:nvCxnSpPr>
        <xdr:cNvPr id="116" name="直線コネクタ 115"/>
        <xdr:cNvCxnSpPr/>
      </xdr:nvCxnSpPr>
      <xdr:spPr>
        <a:xfrm flipV="1">
          <a:off x="3173095" y="7179310"/>
          <a:ext cx="615315"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17780</xdr:rowOff>
    </xdr:from>
    <xdr:to xmlns:xdr="http://schemas.openxmlformats.org/drawingml/2006/spreadsheetDrawing">
      <xdr:col>22</xdr:col>
      <xdr:colOff>165100</xdr:colOff>
      <xdr:row>36</xdr:row>
      <xdr:rowOff>118745</xdr:rowOff>
    </xdr:to>
    <xdr:sp macro="" textlink="">
      <xdr:nvSpPr>
        <xdr:cNvPr id="117" name="フローチャート: 判断 116"/>
        <xdr:cNvSpPr/>
      </xdr:nvSpPr>
      <xdr:spPr>
        <a:xfrm>
          <a:off x="3737610" y="6864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128905</xdr:rowOff>
    </xdr:from>
    <xdr:ext cx="750570" cy="259080"/>
    <xdr:sp macro="" textlink="">
      <xdr:nvSpPr>
        <xdr:cNvPr id="118" name="テキスト ボックス 117"/>
        <xdr:cNvSpPr txBox="1"/>
      </xdr:nvSpPr>
      <xdr:spPr>
        <a:xfrm>
          <a:off x="3454400" y="66325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154940</xdr:rowOff>
    </xdr:from>
    <xdr:to xmlns:xdr="http://schemas.openxmlformats.org/drawingml/2006/spreadsheetDrawing">
      <xdr:col>18</xdr:col>
      <xdr:colOff>167005</xdr:colOff>
      <xdr:row>37</xdr:row>
      <xdr:rowOff>180340</xdr:rowOff>
    </xdr:to>
    <xdr:cxnSp macro="">
      <xdr:nvCxnSpPr>
        <xdr:cNvPr id="119" name="直線コネクタ 118"/>
        <xdr:cNvCxnSpPr/>
      </xdr:nvCxnSpPr>
      <xdr:spPr>
        <a:xfrm>
          <a:off x="2555875" y="7172960"/>
          <a:ext cx="61722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27940</xdr:rowOff>
    </xdr:from>
    <xdr:to xmlns:xdr="http://schemas.openxmlformats.org/drawingml/2006/spreadsheetDrawing">
      <xdr:col>19</xdr:col>
      <xdr:colOff>38100</xdr:colOff>
      <xdr:row>36</xdr:row>
      <xdr:rowOff>129540</xdr:rowOff>
    </xdr:to>
    <xdr:sp macro="" textlink="">
      <xdr:nvSpPr>
        <xdr:cNvPr id="120" name="フローチャート: 判断 119"/>
        <xdr:cNvSpPr/>
      </xdr:nvSpPr>
      <xdr:spPr>
        <a:xfrm>
          <a:off x="3133090" y="687451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35</xdr:row>
      <xdr:rowOff>139700</xdr:rowOff>
    </xdr:from>
    <xdr:ext cx="762000" cy="259080"/>
    <xdr:sp macro="" textlink="">
      <xdr:nvSpPr>
        <xdr:cNvPr id="121" name="テキスト ボックス 120"/>
        <xdr:cNvSpPr txBox="1"/>
      </xdr:nvSpPr>
      <xdr:spPr>
        <a:xfrm>
          <a:off x="2839085" y="664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64770</xdr:rowOff>
    </xdr:from>
    <xdr:to xmlns:xdr="http://schemas.openxmlformats.org/drawingml/2006/spreadsheetDrawing">
      <xdr:col>15</xdr:col>
      <xdr:colOff>101600</xdr:colOff>
      <xdr:row>36</xdr:row>
      <xdr:rowOff>166370</xdr:rowOff>
    </xdr:to>
    <xdr:sp macro="" textlink="">
      <xdr:nvSpPr>
        <xdr:cNvPr id="122" name="フローチャート: 判断 121"/>
        <xdr:cNvSpPr/>
      </xdr:nvSpPr>
      <xdr:spPr>
        <a:xfrm>
          <a:off x="2505075" y="6911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175895</xdr:rowOff>
    </xdr:from>
    <xdr:ext cx="749300" cy="259080"/>
    <xdr:sp macro="" textlink="">
      <xdr:nvSpPr>
        <xdr:cNvPr id="123" name="テキスト ボックス 122"/>
        <xdr:cNvSpPr txBox="1"/>
      </xdr:nvSpPr>
      <xdr:spPr>
        <a:xfrm>
          <a:off x="2221865" y="667956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4" name="テキスト ボックス 123"/>
        <xdr:cNvSpPr txBox="1"/>
      </xdr:nvSpPr>
      <xdr:spPr>
        <a:xfrm>
          <a:off x="481584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5" name="テキスト ボックス 124"/>
        <xdr:cNvSpPr txBox="1"/>
      </xdr:nvSpPr>
      <xdr:spPr>
        <a:xfrm>
          <a:off x="423862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6" name="テキスト ボックス 125"/>
        <xdr:cNvSpPr txBox="1"/>
      </xdr:nvSpPr>
      <xdr:spPr>
        <a:xfrm>
          <a:off x="363410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7" name="テキスト ボックス 126"/>
        <xdr:cNvSpPr txBox="1"/>
      </xdr:nvSpPr>
      <xdr:spPr>
        <a:xfrm>
          <a:off x="300609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8" name="テキスト ボックス 127"/>
        <xdr:cNvSpPr txBox="1"/>
      </xdr:nvSpPr>
      <xdr:spPr>
        <a:xfrm>
          <a:off x="240157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139065</xdr:rowOff>
    </xdr:from>
    <xdr:to xmlns:xdr="http://schemas.openxmlformats.org/drawingml/2006/spreadsheetDrawing">
      <xdr:col>29</xdr:col>
      <xdr:colOff>167005</xdr:colOff>
      <xdr:row>37</xdr:row>
      <xdr:rowOff>68580</xdr:rowOff>
    </xdr:to>
    <xdr:sp macro="" textlink="">
      <xdr:nvSpPr>
        <xdr:cNvPr id="129" name="楕円 128"/>
        <xdr:cNvSpPr/>
      </xdr:nvSpPr>
      <xdr:spPr>
        <a:xfrm>
          <a:off x="4919345" y="6985635"/>
          <a:ext cx="9080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111125</xdr:rowOff>
    </xdr:from>
    <xdr:ext cx="762000" cy="255270"/>
    <xdr:sp macro="" textlink="">
      <xdr:nvSpPr>
        <xdr:cNvPr id="130" name="人口1人当たり決算額の推移該当値テキスト445"/>
        <xdr:cNvSpPr txBox="1"/>
      </xdr:nvSpPr>
      <xdr:spPr>
        <a:xfrm>
          <a:off x="5035550" y="6957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170180</xdr:rowOff>
    </xdr:from>
    <xdr:to xmlns:xdr="http://schemas.openxmlformats.org/drawingml/2006/spreadsheetDrawing">
      <xdr:col>26</xdr:col>
      <xdr:colOff>101600</xdr:colOff>
      <xdr:row>37</xdr:row>
      <xdr:rowOff>100965</xdr:rowOff>
    </xdr:to>
    <xdr:sp macro="" textlink="">
      <xdr:nvSpPr>
        <xdr:cNvPr id="131" name="楕円 130"/>
        <xdr:cNvSpPr/>
      </xdr:nvSpPr>
      <xdr:spPr>
        <a:xfrm>
          <a:off x="4342130" y="7016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84455</xdr:rowOff>
    </xdr:from>
    <xdr:ext cx="723900" cy="259080"/>
    <xdr:sp macro="" textlink="">
      <xdr:nvSpPr>
        <xdr:cNvPr id="132" name="テキスト ボックス 131"/>
        <xdr:cNvSpPr txBox="1"/>
      </xdr:nvSpPr>
      <xdr:spPr>
        <a:xfrm>
          <a:off x="4058920" y="7102475"/>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110490</xdr:rowOff>
    </xdr:from>
    <xdr:to xmlns:xdr="http://schemas.openxmlformats.org/drawingml/2006/spreadsheetDrawing">
      <xdr:col>22</xdr:col>
      <xdr:colOff>165100</xdr:colOff>
      <xdr:row>37</xdr:row>
      <xdr:rowOff>212725</xdr:rowOff>
    </xdr:to>
    <xdr:sp macro="" textlink="">
      <xdr:nvSpPr>
        <xdr:cNvPr id="133" name="楕円 132"/>
        <xdr:cNvSpPr/>
      </xdr:nvSpPr>
      <xdr:spPr>
        <a:xfrm>
          <a:off x="3737610" y="7128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196215</xdr:rowOff>
    </xdr:from>
    <xdr:ext cx="750570" cy="256540"/>
    <xdr:sp macro="" textlink="">
      <xdr:nvSpPr>
        <xdr:cNvPr id="134" name="テキスト ボックス 133"/>
        <xdr:cNvSpPr txBox="1"/>
      </xdr:nvSpPr>
      <xdr:spPr>
        <a:xfrm>
          <a:off x="3454400" y="7214235"/>
          <a:ext cx="750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128905</xdr:rowOff>
    </xdr:from>
    <xdr:to xmlns:xdr="http://schemas.openxmlformats.org/drawingml/2006/spreadsheetDrawing">
      <xdr:col>19</xdr:col>
      <xdr:colOff>38100</xdr:colOff>
      <xdr:row>37</xdr:row>
      <xdr:rowOff>231140</xdr:rowOff>
    </xdr:to>
    <xdr:sp macro="" textlink="">
      <xdr:nvSpPr>
        <xdr:cNvPr id="135" name="楕円 134"/>
        <xdr:cNvSpPr/>
      </xdr:nvSpPr>
      <xdr:spPr>
        <a:xfrm>
          <a:off x="3133090" y="7146925"/>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37</xdr:row>
      <xdr:rowOff>216535</xdr:rowOff>
    </xdr:from>
    <xdr:ext cx="762000" cy="242570"/>
    <xdr:sp macro="" textlink="">
      <xdr:nvSpPr>
        <xdr:cNvPr id="136" name="テキスト ボックス 135"/>
        <xdr:cNvSpPr txBox="1"/>
      </xdr:nvSpPr>
      <xdr:spPr>
        <a:xfrm>
          <a:off x="2839085" y="723455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103505</xdr:rowOff>
    </xdr:from>
    <xdr:to xmlns:xdr="http://schemas.openxmlformats.org/drawingml/2006/spreadsheetDrawing">
      <xdr:col>15</xdr:col>
      <xdr:colOff>101600</xdr:colOff>
      <xdr:row>37</xdr:row>
      <xdr:rowOff>205740</xdr:rowOff>
    </xdr:to>
    <xdr:sp macro="" textlink="">
      <xdr:nvSpPr>
        <xdr:cNvPr id="137" name="楕円 136"/>
        <xdr:cNvSpPr/>
      </xdr:nvSpPr>
      <xdr:spPr>
        <a:xfrm>
          <a:off x="2505075" y="7121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191135</xdr:rowOff>
    </xdr:from>
    <xdr:ext cx="749300" cy="254635"/>
    <xdr:sp macro="" textlink="">
      <xdr:nvSpPr>
        <xdr:cNvPr id="138" name="テキスト ボックス 137"/>
        <xdr:cNvSpPr txBox="1"/>
      </xdr:nvSpPr>
      <xdr:spPr>
        <a:xfrm>
          <a:off x="2221865" y="7209155"/>
          <a:ext cx="7493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0665"/>
    <xdr:sp macro="" textlink="">
      <xdr:nvSpPr>
        <xdr:cNvPr id="30" name="テキスト ボックス 29"/>
        <xdr:cNvSpPr txBox="1"/>
      </xdr:nvSpPr>
      <xdr:spPr>
        <a:xfrm>
          <a:off x="628015" y="3108325"/>
          <a:ext cx="6046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8615" cy="220345"/>
    <xdr:sp macro="" textlink="">
      <xdr:nvSpPr>
        <xdr:cNvPr id="40" name="テキスト ボックス 39"/>
        <xdr:cNvSpPr txBox="1"/>
      </xdr:nvSpPr>
      <xdr:spPr>
        <a:xfrm>
          <a:off x="653415"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20065" cy="240665"/>
    <xdr:sp macro="" textlink="">
      <xdr:nvSpPr>
        <xdr:cNvPr id="42" name="テキスト ボックス 41"/>
        <xdr:cNvSpPr txBox="1"/>
      </xdr:nvSpPr>
      <xdr:spPr>
        <a:xfrm>
          <a:off x="207010" y="68186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20065" cy="240665"/>
    <xdr:sp macro="" textlink="">
      <xdr:nvSpPr>
        <xdr:cNvPr id="44" name="テキスト ボックス 43"/>
        <xdr:cNvSpPr txBox="1"/>
      </xdr:nvSpPr>
      <xdr:spPr>
        <a:xfrm>
          <a:off x="207010" y="644652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20065" cy="240665"/>
    <xdr:sp macro="" textlink="">
      <xdr:nvSpPr>
        <xdr:cNvPr id="46" name="テキスト ボックス 45"/>
        <xdr:cNvSpPr txBox="1"/>
      </xdr:nvSpPr>
      <xdr:spPr>
        <a:xfrm>
          <a:off x="207010" y="60737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20065" cy="240665"/>
    <xdr:sp macro="" textlink="">
      <xdr:nvSpPr>
        <xdr:cNvPr id="48" name="テキスト ボックス 47"/>
        <xdr:cNvSpPr txBox="1"/>
      </xdr:nvSpPr>
      <xdr:spPr>
        <a:xfrm>
          <a:off x="207010" y="5701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20065" cy="240665"/>
    <xdr:sp macro="" textlink="">
      <xdr:nvSpPr>
        <xdr:cNvPr id="50" name="テキスト ボックス 49"/>
        <xdr:cNvSpPr txBox="1"/>
      </xdr:nvSpPr>
      <xdr:spPr>
        <a:xfrm>
          <a:off x="207010" y="532892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20065" cy="240665"/>
    <xdr:sp macro="" textlink="">
      <xdr:nvSpPr>
        <xdr:cNvPr id="52" name="テキスト ボックス 51"/>
        <xdr:cNvSpPr txBox="1"/>
      </xdr:nvSpPr>
      <xdr:spPr>
        <a:xfrm>
          <a:off x="207010" y="49561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84200" cy="240665"/>
    <xdr:sp macro="" textlink="">
      <xdr:nvSpPr>
        <xdr:cNvPr id="54" name="テキスト ボックス 53"/>
        <xdr:cNvSpPr txBox="1"/>
      </xdr:nvSpPr>
      <xdr:spPr>
        <a:xfrm>
          <a:off x="166370" y="45834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41275</xdr:rowOff>
    </xdr:from>
    <xdr:to xmlns:xdr="http://schemas.openxmlformats.org/drawingml/2006/spreadsheetDrawing">
      <xdr:col>24</xdr:col>
      <xdr:colOff>62865</xdr:colOff>
      <xdr:row>39</xdr:row>
      <xdr:rowOff>38100</xdr:rowOff>
    </xdr:to>
    <xdr:cxnSp macro="">
      <xdr:nvCxnSpPr>
        <xdr:cNvPr id="56" name="直線コネクタ 55"/>
        <xdr:cNvCxnSpPr/>
      </xdr:nvCxnSpPr>
      <xdr:spPr>
        <a:xfrm flipV="1">
          <a:off x="4069715" y="507428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41275</xdr:rowOff>
    </xdr:from>
    <xdr:ext cx="523240" cy="253365"/>
    <xdr:sp macro="" textlink="">
      <xdr:nvSpPr>
        <xdr:cNvPr id="57" name="人件費最小値テキスト"/>
        <xdr:cNvSpPr txBox="1"/>
      </xdr:nvSpPr>
      <xdr:spPr>
        <a:xfrm>
          <a:off x="4122420" y="658304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38100</xdr:rowOff>
    </xdr:from>
    <xdr:to xmlns:xdr="http://schemas.openxmlformats.org/drawingml/2006/spreadsheetDrawing">
      <xdr:col>24</xdr:col>
      <xdr:colOff>152400</xdr:colOff>
      <xdr:row>39</xdr:row>
      <xdr:rowOff>38100</xdr:rowOff>
    </xdr:to>
    <xdr:cxnSp macro="">
      <xdr:nvCxnSpPr>
        <xdr:cNvPr id="58" name="直線コネクタ 57"/>
        <xdr:cNvCxnSpPr/>
      </xdr:nvCxnSpPr>
      <xdr:spPr>
        <a:xfrm>
          <a:off x="4006215" y="65798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156845</xdr:rowOff>
    </xdr:from>
    <xdr:ext cx="523240" cy="253365"/>
    <xdr:sp macro="" textlink="">
      <xdr:nvSpPr>
        <xdr:cNvPr id="59" name="人件費最大値テキスト"/>
        <xdr:cNvSpPr txBox="1"/>
      </xdr:nvSpPr>
      <xdr:spPr>
        <a:xfrm>
          <a:off x="4122420" y="485457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41275</xdr:rowOff>
    </xdr:from>
    <xdr:to xmlns:xdr="http://schemas.openxmlformats.org/drawingml/2006/spreadsheetDrawing">
      <xdr:col>24</xdr:col>
      <xdr:colOff>152400</xdr:colOff>
      <xdr:row>30</xdr:row>
      <xdr:rowOff>41275</xdr:rowOff>
    </xdr:to>
    <xdr:cxnSp macro="">
      <xdr:nvCxnSpPr>
        <xdr:cNvPr id="60" name="直線コネクタ 59"/>
        <xdr:cNvCxnSpPr/>
      </xdr:nvCxnSpPr>
      <xdr:spPr>
        <a:xfrm>
          <a:off x="4006215" y="50742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35</xdr:row>
      <xdr:rowOff>146685</xdr:rowOff>
    </xdr:from>
    <xdr:to xmlns:xdr="http://schemas.openxmlformats.org/drawingml/2006/spreadsheetDrawing">
      <xdr:col>24</xdr:col>
      <xdr:colOff>63500</xdr:colOff>
      <xdr:row>36</xdr:row>
      <xdr:rowOff>15875</xdr:rowOff>
    </xdr:to>
    <xdr:cxnSp macro="">
      <xdr:nvCxnSpPr>
        <xdr:cNvPr id="61" name="直線コネクタ 60"/>
        <xdr:cNvCxnSpPr/>
      </xdr:nvCxnSpPr>
      <xdr:spPr>
        <a:xfrm flipV="1">
          <a:off x="3340100" y="6017895"/>
          <a:ext cx="7315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81280</xdr:rowOff>
    </xdr:from>
    <xdr:ext cx="523240" cy="253365"/>
    <xdr:sp macro="" textlink="">
      <xdr:nvSpPr>
        <xdr:cNvPr id="62" name="人件費平均値テキスト"/>
        <xdr:cNvSpPr txBox="1"/>
      </xdr:nvSpPr>
      <xdr:spPr>
        <a:xfrm>
          <a:off x="4122420" y="5784850"/>
          <a:ext cx="5232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59055</xdr:rowOff>
    </xdr:from>
    <xdr:to xmlns:xdr="http://schemas.openxmlformats.org/drawingml/2006/spreadsheetDrawing">
      <xdr:col>24</xdr:col>
      <xdr:colOff>114300</xdr:colOff>
      <xdr:row>35</xdr:row>
      <xdr:rowOff>158750</xdr:rowOff>
    </xdr:to>
    <xdr:sp macro="" textlink="">
      <xdr:nvSpPr>
        <xdr:cNvPr id="63" name="フローチャート: 判断 62"/>
        <xdr:cNvSpPr/>
      </xdr:nvSpPr>
      <xdr:spPr>
        <a:xfrm>
          <a:off x="4020820" y="5930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15875</xdr:rowOff>
    </xdr:from>
    <xdr:to xmlns:xdr="http://schemas.openxmlformats.org/drawingml/2006/spreadsheetDrawing">
      <xdr:col>19</xdr:col>
      <xdr:colOff>167005</xdr:colOff>
      <xdr:row>36</xdr:row>
      <xdr:rowOff>20320</xdr:rowOff>
    </xdr:to>
    <xdr:cxnSp macro="">
      <xdr:nvCxnSpPr>
        <xdr:cNvPr id="64" name="直線コネクタ 63"/>
        <xdr:cNvCxnSpPr/>
      </xdr:nvCxnSpPr>
      <xdr:spPr>
        <a:xfrm flipV="1">
          <a:off x="2555875" y="605472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59690</xdr:rowOff>
    </xdr:from>
    <xdr:to xmlns:xdr="http://schemas.openxmlformats.org/drawingml/2006/spreadsheetDrawing">
      <xdr:col>20</xdr:col>
      <xdr:colOff>38100</xdr:colOff>
      <xdr:row>35</xdr:row>
      <xdr:rowOff>159385</xdr:rowOff>
    </xdr:to>
    <xdr:sp macro="" textlink="">
      <xdr:nvSpPr>
        <xdr:cNvPr id="65" name="フローチャート: 判断 64"/>
        <xdr:cNvSpPr/>
      </xdr:nvSpPr>
      <xdr:spPr>
        <a:xfrm>
          <a:off x="3300095" y="593090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6985</xdr:rowOff>
    </xdr:from>
    <xdr:ext cx="521970" cy="253365"/>
    <xdr:sp macro="" textlink="">
      <xdr:nvSpPr>
        <xdr:cNvPr id="66" name="テキスト ボックス 65"/>
        <xdr:cNvSpPr txBox="1"/>
      </xdr:nvSpPr>
      <xdr:spPr>
        <a:xfrm>
          <a:off x="3107055" y="57105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20320</xdr:rowOff>
    </xdr:from>
    <xdr:to xmlns:xdr="http://schemas.openxmlformats.org/drawingml/2006/spreadsheetDrawing">
      <xdr:col>15</xdr:col>
      <xdr:colOff>50800</xdr:colOff>
      <xdr:row>37</xdr:row>
      <xdr:rowOff>45720</xdr:rowOff>
    </xdr:to>
    <xdr:cxnSp macro="">
      <xdr:nvCxnSpPr>
        <xdr:cNvPr id="67" name="直線コネクタ 66"/>
        <xdr:cNvCxnSpPr/>
      </xdr:nvCxnSpPr>
      <xdr:spPr>
        <a:xfrm flipV="1">
          <a:off x="1784350" y="6059170"/>
          <a:ext cx="771525"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167005</xdr:rowOff>
    </xdr:from>
    <xdr:to xmlns:xdr="http://schemas.openxmlformats.org/drawingml/2006/spreadsheetDrawing">
      <xdr:col>15</xdr:col>
      <xdr:colOff>101600</xdr:colOff>
      <xdr:row>36</xdr:row>
      <xdr:rowOff>98425</xdr:rowOff>
    </xdr:to>
    <xdr:sp macro="" textlink="">
      <xdr:nvSpPr>
        <xdr:cNvPr id="68" name="フローチャート: 判断 67"/>
        <xdr:cNvSpPr/>
      </xdr:nvSpPr>
      <xdr:spPr>
        <a:xfrm>
          <a:off x="2505075" y="6038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90170</xdr:rowOff>
    </xdr:from>
    <xdr:ext cx="521970" cy="240665"/>
    <xdr:sp macro="" textlink="">
      <xdr:nvSpPr>
        <xdr:cNvPr id="69" name="テキスト ボックス 68"/>
        <xdr:cNvSpPr txBox="1"/>
      </xdr:nvSpPr>
      <xdr:spPr>
        <a:xfrm>
          <a:off x="2335530" y="612902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37</xdr:row>
      <xdr:rowOff>45720</xdr:rowOff>
    </xdr:from>
    <xdr:to xmlns:xdr="http://schemas.openxmlformats.org/drawingml/2006/spreadsheetDrawing">
      <xdr:col>10</xdr:col>
      <xdr:colOff>114300</xdr:colOff>
      <xdr:row>37</xdr:row>
      <xdr:rowOff>50165</xdr:rowOff>
    </xdr:to>
    <xdr:cxnSp macro="">
      <xdr:nvCxnSpPr>
        <xdr:cNvPr id="70" name="直線コネクタ 69"/>
        <xdr:cNvCxnSpPr/>
      </xdr:nvCxnSpPr>
      <xdr:spPr>
        <a:xfrm flipV="1">
          <a:off x="1002030" y="625221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80645</xdr:rowOff>
    </xdr:from>
    <xdr:to xmlns:xdr="http://schemas.openxmlformats.org/drawingml/2006/spreadsheetDrawing">
      <xdr:col>10</xdr:col>
      <xdr:colOff>165100</xdr:colOff>
      <xdr:row>38</xdr:row>
      <xdr:rowOff>12700</xdr:rowOff>
    </xdr:to>
    <xdr:sp macro="" textlink="">
      <xdr:nvSpPr>
        <xdr:cNvPr id="71" name="フローチャート: 判断 70"/>
        <xdr:cNvSpPr/>
      </xdr:nvSpPr>
      <xdr:spPr>
        <a:xfrm>
          <a:off x="1733550" y="628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3810</xdr:rowOff>
    </xdr:from>
    <xdr:ext cx="523240" cy="253365"/>
    <xdr:sp macro="" textlink="">
      <xdr:nvSpPr>
        <xdr:cNvPr id="72" name="テキスト ボックス 71"/>
        <xdr:cNvSpPr txBox="1"/>
      </xdr:nvSpPr>
      <xdr:spPr>
        <a:xfrm>
          <a:off x="1540510" y="637794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104775</xdr:rowOff>
    </xdr:from>
    <xdr:to xmlns:xdr="http://schemas.openxmlformats.org/drawingml/2006/spreadsheetDrawing">
      <xdr:col>6</xdr:col>
      <xdr:colOff>38100</xdr:colOff>
      <xdr:row>38</xdr:row>
      <xdr:rowOff>36195</xdr:rowOff>
    </xdr:to>
    <xdr:sp macro="" textlink="">
      <xdr:nvSpPr>
        <xdr:cNvPr id="73" name="フローチャート: 判断 72"/>
        <xdr:cNvSpPr/>
      </xdr:nvSpPr>
      <xdr:spPr>
        <a:xfrm>
          <a:off x="962025" y="63112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27305</xdr:rowOff>
    </xdr:from>
    <xdr:ext cx="521970" cy="253365"/>
    <xdr:sp macro="" textlink="">
      <xdr:nvSpPr>
        <xdr:cNvPr id="74" name="テキスト ボックス 73"/>
        <xdr:cNvSpPr txBox="1"/>
      </xdr:nvSpPr>
      <xdr:spPr>
        <a:xfrm>
          <a:off x="768985" y="640143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78105</xdr:rowOff>
    </xdr:from>
    <xdr:ext cx="762000" cy="253365"/>
    <xdr:sp macro="" textlink="">
      <xdr:nvSpPr>
        <xdr:cNvPr id="76" name="テキスト ボックス 75"/>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9300" cy="253365"/>
    <xdr:sp macro="" textlink="">
      <xdr:nvSpPr>
        <xdr:cNvPr id="77" name="テキスト ボックス 76"/>
        <xdr:cNvSpPr txBox="1"/>
      </xdr:nvSpPr>
      <xdr:spPr>
        <a:xfrm>
          <a:off x="238887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50570" cy="253365"/>
    <xdr:sp macro="" textlink="">
      <xdr:nvSpPr>
        <xdr:cNvPr id="78" name="テキスト ボックス 77"/>
        <xdr:cNvSpPr txBox="1"/>
      </xdr:nvSpPr>
      <xdr:spPr>
        <a:xfrm>
          <a:off x="161734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78105</xdr:rowOff>
    </xdr:from>
    <xdr:ext cx="762000" cy="253365"/>
    <xdr:sp macro="" textlink="">
      <xdr:nvSpPr>
        <xdr:cNvPr id="79" name="テキスト ボックス 78"/>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96520</xdr:rowOff>
    </xdr:from>
    <xdr:to xmlns:xdr="http://schemas.openxmlformats.org/drawingml/2006/spreadsheetDrawing">
      <xdr:col>24</xdr:col>
      <xdr:colOff>114300</xdr:colOff>
      <xdr:row>36</xdr:row>
      <xdr:rowOff>28575</xdr:rowOff>
    </xdr:to>
    <xdr:sp macro="" textlink="">
      <xdr:nvSpPr>
        <xdr:cNvPr id="80" name="楕円 79"/>
        <xdr:cNvSpPr/>
      </xdr:nvSpPr>
      <xdr:spPr>
        <a:xfrm>
          <a:off x="4020820" y="5967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75565</xdr:rowOff>
    </xdr:from>
    <xdr:ext cx="523240" cy="253365"/>
    <xdr:sp macro="" textlink="">
      <xdr:nvSpPr>
        <xdr:cNvPr id="81" name="人件費該当値テキスト"/>
        <xdr:cNvSpPr txBox="1"/>
      </xdr:nvSpPr>
      <xdr:spPr>
        <a:xfrm>
          <a:off x="4122420" y="594677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133350</xdr:rowOff>
    </xdr:from>
    <xdr:to xmlns:xdr="http://schemas.openxmlformats.org/drawingml/2006/spreadsheetDrawing">
      <xdr:col>20</xdr:col>
      <xdr:colOff>38100</xdr:colOff>
      <xdr:row>36</xdr:row>
      <xdr:rowOff>64770</xdr:rowOff>
    </xdr:to>
    <xdr:sp macro="" textlink="">
      <xdr:nvSpPr>
        <xdr:cNvPr id="82" name="楕円 81"/>
        <xdr:cNvSpPr/>
      </xdr:nvSpPr>
      <xdr:spPr>
        <a:xfrm>
          <a:off x="3300095" y="60045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56515</xdr:rowOff>
    </xdr:from>
    <xdr:ext cx="521970" cy="253365"/>
    <xdr:sp macro="" textlink="">
      <xdr:nvSpPr>
        <xdr:cNvPr id="83" name="テキスト ボックス 82"/>
        <xdr:cNvSpPr txBox="1"/>
      </xdr:nvSpPr>
      <xdr:spPr>
        <a:xfrm>
          <a:off x="3107055" y="609536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138430</xdr:rowOff>
    </xdr:from>
    <xdr:to xmlns:xdr="http://schemas.openxmlformats.org/drawingml/2006/spreadsheetDrawing">
      <xdr:col>15</xdr:col>
      <xdr:colOff>101600</xdr:colOff>
      <xdr:row>36</xdr:row>
      <xdr:rowOff>70485</xdr:rowOff>
    </xdr:to>
    <xdr:sp macro="" textlink="">
      <xdr:nvSpPr>
        <xdr:cNvPr id="84" name="楕円 83"/>
        <xdr:cNvSpPr/>
      </xdr:nvSpPr>
      <xdr:spPr>
        <a:xfrm>
          <a:off x="2505075" y="6009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86360</xdr:rowOff>
    </xdr:from>
    <xdr:ext cx="521970" cy="240665"/>
    <xdr:sp macro="" textlink="">
      <xdr:nvSpPr>
        <xdr:cNvPr id="85" name="テキスト ボックス 84"/>
        <xdr:cNvSpPr txBox="1"/>
      </xdr:nvSpPr>
      <xdr:spPr>
        <a:xfrm>
          <a:off x="2335530" y="578993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163830</xdr:rowOff>
    </xdr:from>
    <xdr:to xmlns:xdr="http://schemas.openxmlformats.org/drawingml/2006/spreadsheetDrawing">
      <xdr:col>10</xdr:col>
      <xdr:colOff>165100</xdr:colOff>
      <xdr:row>37</xdr:row>
      <xdr:rowOff>95250</xdr:rowOff>
    </xdr:to>
    <xdr:sp macro="" textlink="">
      <xdr:nvSpPr>
        <xdr:cNvPr id="86" name="楕円 85"/>
        <xdr:cNvSpPr/>
      </xdr:nvSpPr>
      <xdr:spPr>
        <a:xfrm>
          <a:off x="1733550" y="6202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111760</xdr:rowOff>
    </xdr:from>
    <xdr:ext cx="523240" cy="253365"/>
    <xdr:sp macro="" textlink="">
      <xdr:nvSpPr>
        <xdr:cNvPr id="87" name="テキスト ボックス 86"/>
        <xdr:cNvSpPr txBox="1"/>
      </xdr:nvSpPr>
      <xdr:spPr>
        <a:xfrm>
          <a:off x="1540510" y="598297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0</xdr:rowOff>
    </xdr:from>
    <xdr:to xmlns:xdr="http://schemas.openxmlformats.org/drawingml/2006/spreadsheetDrawing">
      <xdr:col>6</xdr:col>
      <xdr:colOff>38100</xdr:colOff>
      <xdr:row>37</xdr:row>
      <xdr:rowOff>99060</xdr:rowOff>
    </xdr:to>
    <xdr:sp macro="" textlink="">
      <xdr:nvSpPr>
        <xdr:cNvPr id="88" name="楕円 87"/>
        <xdr:cNvSpPr/>
      </xdr:nvSpPr>
      <xdr:spPr>
        <a:xfrm>
          <a:off x="962025" y="620649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115570</xdr:rowOff>
    </xdr:from>
    <xdr:ext cx="521970" cy="253365"/>
    <xdr:sp macro="" textlink="">
      <xdr:nvSpPr>
        <xdr:cNvPr id="89" name="テキスト ボックス 88"/>
        <xdr:cNvSpPr txBox="1"/>
      </xdr:nvSpPr>
      <xdr:spPr>
        <a:xfrm>
          <a:off x="768985" y="598678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8615" cy="220345"/>
    <xdr:sp macro="" textlink="">
      <xdr:nvSpPr>
        <xdr:cNvPr id="98" name="テキスト ボックス 97"/>
        <xdr:cNvSpPr txBox="1"/>
      </xdr:nvSpPr>
      <xdr:spPr>
        <a:xfrm>
          <a:off x="653415"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20065" cy="240665"/>
    <xdr:sp macro="" textlink="">
      <xdr:nvSpPr>
        <xdr:cNvPr id="100" name="テキスト ボックス 99"/>
        <xdr:cNvSpPr txBox="1"/>
      </xdr:nvSpPr>
      <xdr:spPr>
        <a:xfrm>
          <a:off x="207010" y="101714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1" name="直線コネクタ 100"/>
        <xdr:cNvCxnSpPr/>
      </xdr:nvCxnSpPr>
      <xdr:spPr>
        <a:xfrm>
          <a:off x="668020" y="99910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20065" cy="240665"/>
    <xdr:sp macro="" textlink="">
      <xdr:nvSpPr>
        <xdr:cNvPr id="102" name="テキスト ボックス 101"/>
        <xdr:cNvSpPr txBox="1"/>
      </xdr:nvSpPr>
      <xdr:spPr>
        <a:xfrm>
          <a:off x="207010" y="985266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3" name="直線コネクタ 102"/>
        <xdr:cNvCxnSpPr/>
      </xdr:nvCxnSpPr>
      <xdr:spPr>
        <a:xfrm>
          <a:off x="668020" y="9671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20065" cy="241300"/>
    <xdr:sp macro="" textlink="">
      <xdr:nvSpPr>
        <xdr:cNvPr id="104" name="テキスト ボックス 103"/>
        <xdr:cNvSpPr txBox="1"/>
      </xdr:nvSpPr>
      <xdr:spPr>
        <a:xfrm>
          <a:off x="207010" y="9532620"/>
          <a:ext cx="5200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5" name="直線コネクタ 104"/>
        <xdr:cNvCxnSpPr/>
      </xdr:nvCxnSpPr>
      <xdr:spPr>
        <a:xfrm>
          <a:off x="668020" y="93529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156845</xdr:rowOff>
    </xdr:from>
    <xdr:ext cx="520065" cy="253365"/>
    <xdr:sp macro="" textlink="">
      <xdr:nvSpPr>
        <xdr:cNvPr id="106" name="テキスト ボックス 105"/>
        <xdr:cNvSpPr txBox="1"/>
      </xdr:nvSpPr>
      <xdr:spPr>
        <a:xfrm>
          <a:off x="207010" y="9213215"/>
          <a:ext cx="52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7" name="直線コネクタ 106"/>
        <xdr:cNvCxnSpPr/>
      </xdr:nvCxnSpPr>
      <xdr:spPr>
        <a:xfrm>
          <a:off x="668020" y="9033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5715</xdr:rowOff>
    </xdr:from>
    <xdr:ext cx="520065" cy="253365"/>
    <xdr:sp macro="" textlink="">
      <xdr:nvSpPr>
        <xdr:cNvPr id="108" name="テキスト ボックス 107"/>
        <xdr:cNvSpPr txBox="1"/>
      </xdr:nvSpPr>
      <xdr:spPr>
        <a:xfrm>
          <a:off x="207010" y="8894445"/>
          <a:ext cx="52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9" name="直線コネクタ 108"/>
        <xdr:cNvCxnSpPr/>
      </xdr:nvCxnSpPr>
      <xdr:spPr>
        <a:xfrm>
          <a:off x="668020" y="87147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21590</xdr:rowOff>
    </xdr:from>
    <xdr:ext cx="520065" cy="252730"/>
    <xdr:sp macro="" textlink="">
      <xdr:nvSpPr>
        <xdr:cNvPr id="110" name="テキスト ボックス 109"/>
        <xdr:cNvSpPr txBox="1"/>
      </xdr:nvSpPr>
      <xdr:spPr>
        <a:xfrm>
          <a:off x="207010" y="8575040"/>
          <a:ext cx="5200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1" name="直線コネクタ 110"/>
        <xdr:cNvCxnSpPr/>
      </xdr:nvCxnSpPr>
      <xdr:spPr>
        <a:xfrm>
          <a:off x="668020" y="8394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84200" cy="253365"/>
    <xdr:sp macro="" textlink="">
      <xdr:nvSpPr>
        <xdr:cNvPr id="112" name="テキスト ボックス 111"/>
        <xdr:cNvSpPr txBox="1"/>
      </xdr:nvSpPr>
      <xdr:spPr>
        <a:xfrm>
          <a:off x="166370" y="8255635"/>
          <a:ext cx="584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84200" cy="240665"/>
    <xdr:sp macro="" textlink="">
      <xdr:nvSpPr>
        <xdr:cNvPr id="114" name="テキスト ボックス 113"/>
        <xdr:cNvSpPr txBox="1"/>
      </xdr:nvSpPr>
      <xdr:spPr>
        <a:xfrm>
          <a:off x="166370" y="79362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5" name="物件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48260</xdr:rowOff>
    </xdr:from>
    <xdr:to xmlns:xdr="http://schemas.openxmlformats.org/drawingml/2006/spreadsheetDrawing">
      <xdr:col>24</xdr:col>
      <xdr:colOff>62865</xdr:colOff>
      <xdr:row>59</xdr:row>
      <xdr:rowOff>113030</xdr:rowOff>
    </xdr:to>
    <xdr:cxnSp macro="">
      <xdr:nvCxnSpPr>
        <xdr:cNvPr id="116" name="直線コネクタ 115"/>
        <xdr:cNvCxnSpPr/>
      </xdr:nvCxnSpPr>
      <xdr:spPr>
        <a:xfrm flipV="1">
          <a:off x="4069715" y="86017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116840</xdr:rowOff>
    </xdr:from>
    <xdr:ext cx="523240" cy="253365"/>
    <xdr:sp macro="" textlink="">
      <xdr:nvSpPr>
        <xdr:cNvPr id="117" name="物件費最小値テキスト"/>
        <xdr:cNvSpPr txBox="1"/>
      </xdr:nvSpPr>
      <xdr:spPr>
        <a:xfrm>
          <a:off x="4122420" y="1001141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113030</xdr:rowOff>
    </xdr:from>
    <xdr:to xmlns:xdr="http://schemas.openxmlformats.org/drawingml/2006/spreadsheetDrawing">
      <xdr:col>24</xdr:col>
      <xdr:colOff>152400</xdr:colOff>
      <xdr:row>59</xdr:row>
      <xdr:rowOff>113030</xdr:rowOff>
    </xdr:to>
    <xdr:cxnSp macro="">
      <xdr:nvCxnSpPr>
        <xdr:cNvPr id="118" name="直線コネクタ 117"/>
        <xdr:cNvCxnSpPr/>
      </xdr:nvCxnSpPr>
      <xdr:spPr>
        <a:xfrm>
          <a:off x="4006215" y="100076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163195</xdr:rowOff>
    </xdr:from>
    <xdr:ext cx="523240" cy="240665"/>
    <xdr:sp macro="" textlink="">
      <xdr:nvSpPr>
        <xdr:cNvPr id="119" name="物件費最大値テキスト"/>
        <xdr:cNvSpPr txBox="1"/>
      </xdr:nvSpPr>
      <xdr:spPr>
        <a:xfrm>
          <a:off x="4122420" y="838136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48260</xdr:rowOff>
    </xdr:from>
    <xdr:to xmlns:xdr="http://schemas.openxmlformats.org/drawingml/2006/spreadsheetDrawing">
      <xdr:col>24</xdr:col>
      <xdr:colOff>152400</xdr:colOff>
      <xdr:row>51</xdr:row>
      <xdr:rowOff>48260</xdr:rowOff>
    </xdr:to>
    <xdr:cxnSp macro="">
      <xdr:nvCxnSpPr>
        <xdr:cNvPr id="120" name="直線コネクタ 119"/>
        <xdr:cNvCxnSpPr/>
      </xdr:nvCxnSpPr>
      <xdr:spPr>
        <a:xfrm>
          <a:off x="4006215" y="86017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55</xdr:row>
      <xdr:rowOff>132715</xdr:rowOff>
    </xdr:from>
    <xdr:to xmlns:xdr="http://schemas.openxmlformats.org/drawingml/2006/spreadsheetDrawing">
      <xdr:col>24</xdr:col>
      <xdr:colOff>63500</xdr:colOff>
      <xdr:row>57</xdr:row>
      <xdr:rowOff>6350</xdr:rowOff>
    </xdr:to>
    <xdr:cxnSp macro="">
      <xdr:nvCxnSpPr>
        <xdr:cNvPr id="121" name="直線コネクタ 120"/>
        <xdr:cNvCxnSpPr/>
      </xdr:nvCxnSpPr>
      <xdr:spPr>
        <a:xfrm flipV="1">
          <a:off x="3340100" y="9356725"/>
          <a:ext cx="73152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146685</xdr:rowOff>
    </xdr:from>
    <xdr:ext cx="523240" cy="240665"/>
    <xdr:sp macro="" textlink="">
      <xdr:nvSpPr>
        <xdr:cNvPr id="122" name="物件費平均値テキスト"/>
        <xdr:cNvSpPr txBox="1"/>
      </xdr:nvSpPr>
      <xdr:spPr>
        <a:xfrm>
          <a:off x="4122420" y="9370695"/>
          <a:ext cx="52324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167640</xdr:rowOff>
    </xdr:from>
    <xdr:to xmlns:xdr="http://schemas.openxmlformats.org/drawingml/2006/spreadsheetDrawing">
      <xdr:col>24</xdr:col>
      <xdr:colOff>114300</xdr:colOff>
      <xdr:row>56</xdr:row>
      <xdr:rowOff>99060</xdr:rowOff>
    </xdr:to>
    <xdr:sp macro="" textlink="">
      <xdr:nvSpPr>
        <xdr:cNvPr id="123" name="フローチャート: 判断 122"/>
        <xdr:cNvSpPr/>
      </xdr:nvSpPr>
      <xdr:spPr>
        <a:xfrm>
          <a:off x="4020820" y="9391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6350</xdr:rowOff>
    </xdr:from>
    <xdr:to xmlns:xdr="http://schemas.openxmlformats.org/drawingml/2006/spreadsheetDrawing">
      <xdr:col>19</xdr:col>
      <xdr:colOff>167005</xdr:colOff>
      <xdr:row>58</xdr:row>
      <xdr:rowOff>94615</xdr:rowOff>
    </xdr:to>
    <xdr:cxnSp macro="">
      <xdr:nvCxnSpPr>
        <xdr:cNvPr id="124" name="直線コネクタ 123"/>
        <xdr:cNvCxnSpPr/>
      </xdr:nvCxnSpPr>
      <xdr:spPr>
        <a:xfrm flipV="1">
          <a:off x="2555875" y="9565640"/>
          <a:ext cx="784225"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111125</xdr:rowOff>
    </xdr:from>
    <xdr:to xmlns:xdr="http://schemas.openxmlformats.org/drawingml/2006/spreadsheetDrawing">
      <xdr:col>20</xdr:col>
      <xdr:colOff>38100</xdr:colOff>
      <xdr:row>57</xdr:row>
      <xdr:rowOff>42545</xdr:rowOff>
    </xdr:to>
    <xdr:sp macro="" textlink="">
      <xdr:nvSpPr>
        <xdr:cNvPr id="125" name="フローチャート: 判断 124"/>
        <xdr:cNvSpPr/>
      </xdr:nvSpPr>
      <xdr:spPr>
        <a:xfrm>
          <a:off x="3300095" y="950277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59055</xdr:rowOff>
    </xdr:from>
    <xdr:ext cx="521970" cy="253365"/>
    <xdr:sp macro="" textlink="">
      <xdr:nvSpPr>
        <xdr:cNvPr id="126" name="テキスト ボックス 125"/>
        <xdr:cNvSpPr txBox="1"/>
      </xdr:nvSpPr>
      <xdr:spPr>
        <a:xfrm>
          <a:off x="3107055" y="928306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94615</xdr:rowOff>
    </xdr:from>
    <xdr:to xmlns:xdr="http://schemas.openxmlformats.org/drawingml/2006/spreadsheetDrawing">
      <xdr:col>15</xdr:col>
      <xdr:colOff>50800</xdr:colOff>
      <xdr:row>59</xdr:row>
      <xdr:rowOff>36830</xdr:rowOff>
    </xdr:to>
    <xdr:cxnSp macro="">
      <xdr:nvCxnSpPr>
        <xdr:cNvPr id="127" name="直線コネクタ 126"/>
        <xdr:cNvCxnSpPr/>
      </xdr:nvCxnSpPr>
      <xdr:spPr>
        <a:xfrm flipV="1">
          <a:off x="1784350" y="9821545"/>
          <a:ext cx="77152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92710</xdr:rowOff>
    </xdr:from>
    <xdr:to xmlns:xdr="http://schemas.openxmlformats.org/drawingml/2006/spreadsheetDrawing">
      <xdr:col>15</xdr:col>
      <xdr:colOff>101600</xdr:colOff>
      <xdr:row>58</xdr:row>
      <xdr:rowOff>24130</xdr:rowOff>
    </xdr:to>
    <xdr:sp macro="" textlink="">
      <xdr:nvSpPr>
        <xdr:cNvPr id="128" name="フローチャート: 判断 127"/>
        <xdr:cNvSpPr/>
      </xdr:nvSpPr>
      <xdr:spPr>
        <a:xfrm>
          <a:off x="2505075" y="9652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40005</xdr:rowOff>
    </xdr:from>
    <xdr:ext cx="521970" cy="253365"/>
    <xdr:sp macro="" textlink="">
      <xdr:nvSpPr>
        <xdr:cNvPr id="129" name="テキスト ボックス 128"/>
        <xdr:cNvSpPr txBox="1"/>
      </xdr:nvSpPr>
      <xdr:spPr>
        <a:xfrm>
          <a:off x="2335530" y="94316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59</xdr:row>
      <xdr:rowOff>36830</xdr:rowOff>
    </xdr:from>
    <xdr:to xmlns:xdr="http://schemas.openxmlformats.org/drawingml/2006/spreadsheetDrawing">
      <xdr:col>10</xdr:col>
      <xdr:colOff>114300</xdr:colOff>
      <xdr:row>59</xdr:row>
      <xdr:rowOff>141605</xdr:rowOff>
    </xdr:to>
    <xdr:cxnSp macro="">
      <xdr:nvCxnSpPr>
        <xdr:cNvPr id="130" name="直線コネクタ 129"/>
        <xdr:cNvCxnSpPr/>
      </xdr:nvCxnSpPr>
      <xdr:spPr>
        <a:xfrm flipV="1">
          <a:off x="1002030" y="9931400"/>
          <a:ext cx="7823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93345</xdr:rowOff>
    </xdr:from>
    <xdr:to xmlns:xdr="http://schemas.openxmlformats.org/drawingml/2006/spreadsheetDrawing">
      <xdr:col>10</xdr:col>
      <xdr:colOff>165100</xdr:colOff>
      <xdr:row>58</xdr:row>
      <xdr:rowOff>24765</xdr:rowOff>
    </xdr:to>
    <xdr:sp macro="" textlink="">
      <xdr:nvSpPr>
        <xdr:cNvPr id="131" name="フローチャート: 判断 130"/>
        <xdr:cNvSpPr/>
      </xdr:nvSpPr>
      <xdr:spPr>
        <a:xfrm>
          <a:off x="1733550" y="9652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40640</xdr:rowOff>
    </xdr:from>
    <xdr:ext cx="523240" cy="253365"/>
    <xdr:sp macro="" textlink="">
      <xdr:nvSpPr>
        <xdr:cNvPr id="132" name="テキスト ボックス 131"/>
        <xdr:cNvSpPr txBox="1"/>
      </xdr:nvSpPr>
      <xdr:spPr>
        <a:xfrm>
          <a:off x="1540510" y="943229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19685</xdr:rowOff>
    </xdr:from>
    <xdr:to xmlns:xdr="http://schemas.openxmlformats.org/drawingml/2006/spreadsheetDrawing">
      <xdr:col>6</xdr:col>
      <xdr:colOff>38100</xdr:colOff>
      <xdr:row>58</xdr:row>
      <xdr:rowOff>118745</xdr:rowOff>
    </xdr:to>
    <xdr:sp macro="" textlink="">
      <xdr:nvSpPr>
        <xdr:cNvPr id="133" name="フローチャート: 判断 132"/>
        <xdr:cNvSpPr/>
      </xdr:nvSpPr>
      <xdr:spPr>
        <a:xfrm>
          <a:off x="962025" y="974661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135255</xdr:rowOff>
    </xdr:from>
    <xdr:ext cx="521970" cy="253365"/>
    <xdr:sp macro="" textlink="">
      <xdr:nvSpPr>
        <xdr:cNvPr id="134" name="テキスト ボックス 133"/>
        <xdr:cNvSpPr txBox="1"/>
      </xdr:nvSpPr>
      <xdr:spPr>
        <a:xfrm>
          <a:off x="768985" y="952690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5" name="テキスト ボックス 134"/>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78105</xdr:rowOff>
    </xdr:from>
    <xdr:ext cx="762000" cy="253365"/>
    <xdr:sp macro="" textlink="">
      <xdr:nvSpPr>
        <xdr:cNvPr id="136" name="テキスト ボックス 135"/>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9300" cy="253365"/>
    <xdr:sp macro="" textlink="">
      <xdr:nvSpPr>
        <xdr:cNvPr id="137" name="テキスト ボックス 136"/>
        <xdr:cNvSpPr txBox="1"/>
      </xdr:nvSpPr>
      <xdr:spPr>
        <a:xfrm>
          <a:off x="238887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50570" cy="253365"/>
    <xdr:sp macro="" textlink="">
      <xdr:nvSpPr>
        <xdr:cNvPr id="138" name="テキスト ボックス 137"/>
        <xdr:cNvSpPr txBox="1"/>
      </xdr:nvSpPr>
      <xdr:spPr>
        <a:xfrm>
          <a:off x="161734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78105</xdr:rowOff>
    </xdr:from>
    <xdr:ext cx="762000" cy="253365"/>
    <xdr:sp macro="" textlink="">
      <xdr:nvSpPr>
        <xdr:cNvPr id="139" name="テキスト ボックス 138"/>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83185</xdr:rowOff>
    </xdr:from>
    <xdr:to xmlns:xdr="http://schemas.openxmlformats.org/drawingml/2006/spreadsheetDrawing">
      <xdr:col>24</xdr:col>
      <xdr:colOff>114300</xdr:colOff>
      <xdr:row>56</xdr:row>
      <xdr:rowOff>15240</xdr:rowOff>
    </xdr:to>
    <xdr:sp macro="" textlink="">
      <xdr:nvSpPr>
        <xdr:cNvPr id="140" name="楕円 139"/>
        <xdr:cNvSpPr/>
      </xdr:nvSpPr>
      <xdr:spPr>
        <a:xfrm>
          <a:off x="4020820" y="9307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106045</xdr:rowOff>
    </xdr:from>
    <xdr:ext cx="523240" cy="240665"/>
    <xdr:sp macro="" textlink="">
      <xdr:nvSpPr>
        <xdr:cNvPr id="141" name="物件費該当値テキスト"/>
        <xdr:cNvSpPr txBox="1"/>
      </xdr:nvSpPr>
      <xdr:spPr>
        <a:xfrm>
          <a:off x="4122420" y="916241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125095</xdr:rowOff>
    </xdr:from>
    <xdr:to xmlns:xdr="http://schemas.openxmlformats.org/drawingml/2006/spreadsheetDrawing">
      <xdr:col>20</xdr:col>
      <xdr:colOff>38100</xdr:colOff>
      <xdr:row>57</xdr:row>
      <xdr:rowOff>56515</xdr:rowOff>
    </xdr:to>
    <xdr:sp macro="" textlink="">
      <xdr:nvSpPr>
        <xdr:cNvPr id="142" name="楕円 141"/>
        <xdr:cNvSpPr/>
      </xdr:nvSpPr>
      <xdr:spPr>
        <a:xfrm>
          <a:off x="3300095" y="95167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48260</xdr:rowOff>
    </xdr:from>
    <xdr:ext cx="521970" cy="240030"/>
    <xdr:sp macro="" textlink="">
      <xdr:nvSpPr>
        <xdr:cNvPr id="143" name="テキスト ボックス 142"/>
        <xdr:cNvSpPr txBox="1"/>
      </xdr:nvSpPr>
      <xdr:spPr>
        <a:xfrm>
          <a:off x="3107055" y="960755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44450</xdr:rowOff>
    </xdr:from>
    <xdr:to xmlns:xdr="http://schemas.openxmlformats.org/drawingml/2006/spreadsheetDrawing">
      <xdr:col>15</xdr:col>
      <xdr:colOff>101600</xdr:colOff>
      <xdr:row>58</xdr:row>
      <xdr:rowOff>144145</xdr:rowOff>
    </xdr:to>
    <xdr:sp macro="" textlink="">
      <xdr:nvSpPr>
        <xdr:cNvPr id="144" name="楕円 143"/>
        <xdr:cNvSpPr/>
      </xdr:nvSpPr>
      <xdr:spPr>
        <a:xfrm>
          <a:off x="2505075" y="9771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135255</xdr:rowOff>
    </xdr:from>
    <xdr:ext cx="521970" cy="253365"/>
    <xdr:sp macro="" textlink="">
      <xdr:nvSpPr>
        <xdr:cNvPr id="145" name="テキスト ボックス 144"/>
        <xdr:cNvSpPr txBox="1"/>
      </xdr:nvSpPr>
      <xdr:spPr>
        <a:xfrm>
          <a:off x="2335530" y="986218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154305</xdr:rowOff>
    </xdr:from>
    <xdr:to xmlns:xdr="http://schemas.openxmlformats.org/drawingml/2006/spreadsheetDrawing">
      <xdr:col>10</xdr:col>
      <xdr:colOff>165100</xdr:colOff>
      <xdr:row>59</xdr:row>
      <xdr:rowOff>86360</xdr:rowOff>
    </xdr:to>
    <xdr:sp macro="" textlink="">
      <xdr:nvSpPr>
        <xdr:cNvPr id="146" name="楕円 145"/>
        <xdr:cNvSpPr/>
      </xdr:nvSpPr>
      <xdr:spPr>
        <a:xfrm>
          <a:off x="1733550" y="9881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77470</xdr:rowOff>
    </xdr:from>
    <xdr:ext cx="523240" cy="252730"/>
    <xdr:sp macro="" textlink="">
      <xdr:nvSpPr>
        <xdr:cNvPr id="147" name="テキスト ボックス 146"/>
        <xdr:cNvSpPr txBox="1"/>
      </xdr:nvSpPr>
      <xdr:spPr>
        <a:xfrm>
          <a:off x="1540510" y="9972040"/>
          <a:ext cx="5232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92075</xdr:rowOff>
    </xdr:from>
    <xdr:to xmlns:xdr="http://schemas.openxmlformats.org/drawingml/2006/spreadsheetDrawing">
      <xdr:col>6</xdr:col>
      <xdr:colOff>38100</xdr:colOff>
      <xdr:row>60</xdr:row>
      <xdr:rowOff>23495</xdr:rowOff>
    </xdr:to>
    <xdr:sp macro="" textlink="">
      <xdr:nvSpPr>
        <xdr:cNvPr id="148" name="楕円 147"/>
        <xdr:cNvSpPr/>
      </xdr:nvSpPr>
      <xdr:spPr>
        <a:xfrm>
          <a:off x="962025" y="99866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60</xdr:row>
      <xdr:rowOff>15240</xdr:rowOff>
    </xdr:from>
    <xdr:ext cx="521970" cy="240665"/>
    <xdr:sp macro="" textlink="">
      <xdr:nvSpPr>
        <xdr:cNvPr id="149" name="テキスト ボックス 148"/>
        <xdr:cNvSpPr txBox="1"/>
      </xdr:nvSpPr>
      <xdr:spPr>
        <a:xfrm>
          <a:off x="768985" y="1007745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0" name="正方形/長方形 149"/>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1" name="正方形/長方形 150"/>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3" name="正方形/長方形 152"/>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5" name="正方形/長方形 154"/>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7" name="正方形/長方形 156"/>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8615" cy="220345"/>
    <xdr:sp macro="" textlink="">
      <xdr:nvSpPr>
        <xdr:cNvPr id="158" name="テキスト ボックス 157"/>
        <xdr:cNvSpPr txBox="1"/>
      </xdr:nvSpPr>
      <xdr:spPr>
        <a:xfrm>
          <a:off x="653415" y="112414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9" name="直線コネクタ 158"/>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0" name="直線コネクタ 159"/>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36220" cy="240665"/>
    <xdr:sp macro="" textlink="">
      <xdr:nvSpPr>
        <xdr:cNvPr id="161" name="テキスト ボックス 160"/>
        <xdr:cNvSpPr txBox="1"/>
      </xdr:nvSpPr>
      <xdr:spPr>
        <a:xfrm>
          <a:off x="466090" y="131521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34925</xdr:rowOff>
    </xdr:from>
    <xdr:ext cx="466090" cy="240665"/>
    <xdr:sp macro="" textlink="">
      <xdr:nvSpPr>
        <xdr:cNvPr id="163" name="テキスト ボックス 162"/>
        <xdr:cNvSpPr txBox="1"/>
      </xdr:nvSpPr>
      <xdr:spPr>
        <a:xfrm>
          <a:off x="271145" y="12779375"/>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4" name="直線コネクタ 163"/>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165100</xdr:rowOff>
    </xdr:from>
    <xdr:ext cx="466090" cy="240665"/>
    <xdr:sp macro="" textlink="">
      <xdr:nvSpPr>
        <xdr:cNvPr id="165" name="テキスト ボックス 164"/>
        <xdr:cNvSpPr txBox="1"/>
      </xdr:nvSpPr>
      <xdr:spPr>
        <a:xfrm>
          <a:off x="271145" y="124066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6" name="直線コネクタ 165"/>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128270</xdr:rowOff>
    </xdr:from>
    <xdr:ext cx="466090" cy="240665"/>
    <xdr:sp macro="" textlink="">
      <xdr:nvSpPr>
        <xdr:cNvPr id="167" name="テキスト ボックス 166"/>
        <xdr:cNvSpPr txBox="1"/>
      </xdr:nvSpPr>
      <xdr:spPr>
        <a:xfrm>
          <a:off x="271145" y="1203452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8" name="直線コネクタ 167"/>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20065" cy="240665"/>
    <xdr:sp macro="" textlink="">
      <xdr:nvSpPr>
        <xdr:cNvPr id="169" name="テキスト ボックス 168"/>
        <xdr:cNvSpPr txBox="1"/>
      </xdr:nvSpPr>
      <xdr:spPr>
        <a:xfrm>
          <a:off x="207010" y="116617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20065" cy="240665"/>
    <xdr:sp macro="" textlink="">
      <xdr:nvSpPr>
        <xdr:cNvPr id="171" name="テキスト ボックス 170"/>
        <xdr:cNvSpPr txBox="1"/>
      </xdr:nvSpPr>
      <xdr:spPr>
        <a:xfrm>
          <a:off x="207010" y="11289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維持補修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1270</xdr:rowOff>
    </xdr:from>
    <xdr:to xmlns:xdr="http://schemas.openxmlformats.org/drawingml/2006/spreadsheetDrawing">
      <xdr:col>24</xdr:col>
      <xdr:colOff>62865</xdr:colOff>
      <xdr:row>78</xdr:row>
      <xdr:rowOff>30480</xdr:rowOff>
    </xdr:to>
    <xdr:cxnSp macro="">
      <xdr:nvCxnSpPr>
        <xdr:cNvPr id="173" name="直線コネクタ 172"/>
        <xdr:cNvCxnSpPr/>
      </xdr:nvCxnSpPr>
      <xdr:spPr>
        <a:xfrm flipV="1">
          <a:off x="4069715" y="1173988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34290</xdr:rowOff>
    </xdr:from>
    <xdr:ext cx="458470" cy="240665"/>
    <xdr:sp macro="" textlink="">
      <xdr:nvSpPr>
        <xdr:cNvPr id="174" name="維持補修費最小値テキスト"/>
        <xdr:cNvSpPr txBox="1"/>
      </xdr:nvSpPr>
      <xdr:spPr>
        <a:xfrm>
          <a:off x="4122420" y="13114020"/>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30480</xdr:rowOff>
    </xdr:from>
    <xdr:to xmlns:xdr="http://schemas.openxmlformats.org/drawingml/2006/spreadsheetDrawing">
      <xdr:col>24</xdr:col>
      <xdr:colOff>152400</xdr:colOff>
      <xdr:row>78</xdr:row>
      <xdr:rowOff>30480</xdr:rowOff>
    </xdr:to>
    <xdr:cxnSp macro="">
      <xdr:nvCxnSpPr>
        <xdr:cNvPr id="175" name="直線コネクタ 174"/>
        <xdr:cNvCxnSpPr/>
      </xdr:nvCxnSpPr>
      <xdr:spPr>
        <a:xfrm>
          <a:off x="4006215" y="13110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116840</xdr:rowOff>
    </xdr:from>
    <xdr:ext cx="523240" cy="253365"/>
    <xdr:sp macro="" textlink="">
      <xdr:nvSpPr>
        <xdr:cNvPr id="176" name="維持補修費最大値テキスト"/>
        <xdr:cNvSpPr txBox="1"/>
      </xdr:nvSpPr>
      <xdr:spPr>
        <a:xfrm>
          <a:off x="4122420" y="1152017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1270</xdr:rowOff>
    </xdr:from>
    <xdr:to xmlns:xdr="http://schemas.openxmlformats.org/drawingml/2006/spreadsheetDrawing">
      <xdr:col>24</xdr:col>
      <xdr:colOff>152400</xdr:colOff>
      <xdr:row>70</xdr:row>
      <xdr:rowOff>1270</xdr:rowOff>
    </xdr:to>
    <xdr:cxnSp macro="">
      <xdr:nvCxnSpPr>
        <xdr:cNvPr id="177" name="直線コネクタ 176"/>
        <xdr:cNvCxnSpPr/>
      </xdr:nvCxnSpPr>
      <xdr:spPr>
        <a:xfrm>
          <a:off x="4006215" y="117398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75</xdr:row>
      <xdr:rowOff>143510</xdr:rowOff>
    </xdr:from>
    <xdr:to xmlns:xdr="http://schemas.openxmlformats.org/drawingml/2006/spreadsheetDrawing">
      <xdr:col>24</xdr:col>
      <xdr:colOff>63500</xdr:colOff>
      <xdr:row>76</xdr:row>
      <xdr:rowOff>48260</xdr:rowOff>
    </xdr:to>
    <xdr:cxnSp macro="">
      <xdr:nvCxnSpPr>
        <xdr:cNvPr id="178" name="直線コネクタ 177"/>
        <xdr:cNvCxnSpPr/>
      </xdr:nvCxnSpPr>
      <xdr:spPr>
        <a:xfrm>
          <a:off x="3340100" y="12720320"/>
          <a:ext cx="7315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99060</xdr:rowOff>
    </xdr:from>
    <xdr:ext cx="458470" cy="253365"/>
    <xdr:sp macro="" textlink="">
      <xdr:nvSpPr>
        <xdr:cNvPr id="179" name="維持補修費平均値テキスト"/>
        <xdr:cNvSpPr txBox="1"/>
      </xdr:nvSpPr>
      <xdr:spPr>
        <a:xfrm>
          <a:off x="4122420" y="12508230"/>
          <a:ext cx="4584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76835</xdr:rowOff>
    </xdr:from>
    <xdr:to xmlns:xdr="http://schemas.openxmlformats.org/drawingml/2006/spreadsheetDrawing">
      <xdr:col>24</xdr:col>
      <xdr:colOff>114300</xdr:colOff>
      <xdr:row>76</xdr:row>
      <xdr:rowOff>8255</xdr:rowOff>
    </xdr:to>
    <xdr:sp macro="" textlink="">
      <xdr:nvSpPr>
        <xdr:cNvPr id="180" name="フローチャート: 判断 179"/>
        <xdr:cNvSpPr/>
      </xdr:nvSpPr>
      <xdr:spPr>
        <a:xfrm>
          <a:off x="4020820" y="12653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143510</xdr:rowOff>
    </xdr:from>
    <xdr:to xmlns:xdr="http://schemas.openxmlformats.org/drawingml/2006/spreadsheetDrawing">
      <xdr:col>19</xdr:col>
      <xdr:colOff>167005</xdr:colOff>
      <xdr:row>76</xdr:row>
      <xdr:rowOff>8255</xdr:rowOff>
    </xdr:to>
    <xdr:cxnSp macro="">
      <xdr:nvCxnSpPr>
        <xdr:cNvPr id="181" name="直線コネクタ 180"/>
        <xdr:cNvCxnSpPr/>
      </xdr:nvCxnSpPr>
      <xdr:spPr>
        <a:xfrm flipV="1">
          <a:off x="2555875" y="12720320"/>
          <a:ext cx="7842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85725</xdr:rowOff>
    </xdr:from>
    <xdr:to xmlns:xdr="http://schemas.openxmlformats.org/drawingml/2006/spreadsheetDrawing">
      <xdr:col>20</xdr:col>
      <xdr:colOff>38100</xdr:colOff>
      <xdr:row>76</xdr:row>
      <xdr:rowOff>17145</xdr:rowOff>
    </xdr:to>
    <xdr:sp macro="" textlink="">
      <xdr:nvSpPr>
        <xdr:cNvPr id="182" name="フローチャート: 判断 181"/>
        <xdr:cNvSpPr/>
      </xdr:nvSpPr>
      <xdr:spPr>
        <a:xfrm>
          <a:off x="3300095" y="126625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33655</xdr:rowOff>
    </xdr:from>
    <xdr:ext cx="469900" cy="240665"/>
    <xdr:sp macro="" textlink="">
      <xdr:nvSpPr>
        <xdr:cNvPr id="183" name="テキスト ボックス 182"/>
        <xdr:cNvSpPr txBox="1"/>
      </xdr:nvSpPr>
      <xdr:spPr>
        <a:xfrm>
          <a:off x="3139440" y="1244282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145415</xdr:rowOff>
    </xdr:from>
    <xdr:to xmlns:xdr="http://schemas.openxmlformats.org/drawingml/2006/spreadsheetDrawing">
      <xdr:col>15</xdr:col>
      <xdr:colOff>50800</xdr:colOff>
      <xdr:row>76</xdr:row>
      <xdr:rowOff>8255</xdr:rowOff>
    </xdr:to>
    <xdr:cxnSp macro="">
      <xdr:nvCxnSpPr>
        <xdr:cNvPr id="184" name="直線コネクタ 183"/>
        <xdr:cNvCxnSpPr/>
      </xdr:nvCxnSpPr>
      <xdr:spPr>
        <a:xfrm>
          <a:off x="1784350" y="12722225"/>
          <a:ext cx="7715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145415</xdr:rowOff>
    </xdr:from>
    <xdr:to xmlns:xdr="http://schemas.openxmlformats.org/drawingml/2006/spreadsheetDrawing">
      <xdr:col>15</xdr:col>
      <xdr:colOff>101600</xdr:colOff>
      <xdr:row>76</xdr:row>
      <xdr:rowOff>76835</xdr:rowOff>
    </xdr:to>
    <xdr:sp macro="" textlink="">
      <xdr:nvSpPr>
        <xdr:cNvPr id="185" name="フローチャート: 判断 184"/>
        <xdr:cNvSpPr/>
      </xdr:nvSpPr>
      <xdr:spPr>
        <a:xfrm>
          <a:off x="2505075" y="12722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68580</xdr:rowOff>
    </xdr:from>
    <xdr:ext cx="469900" cy="240665"/>
    <xdr:sp macro="" textlink="">
      <xdr:nvSpPr>
        <xdr:cNvPr id="186" name="テキスト ボックス 185"/>
        <xdr:cNvSpPr txBox="1"/>
      </xdr:nvSpPr>
      <xdr:spPr>
        <a:xfrm>
          <a:off x="2344420" y="1281303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75</xdr:row>
      <xdr:rowOff>122555</xdr:rowOff>
    </xdr:from>
    <xdr:to xmlns:xdr="http://schemas.openxmlformats.org/drawingml/2006/spreadsheetDrawing">
      <xdr:col>10</xdr:col>
      <xdr:colOff>114300</xdr:colOff>
      <xdr:row>75</xdr:row>
      <xdr:rowOff>145415</xdr:rowOff>
    </xdr:to>
    <xdr:cxnSp macro="">
      <xdr:nvCxnSpPr>
        <xdr:cNvPr id="187" name="直線コネクタ 186"/>
        <xdr:cNvCxnSpPr/>
      </xdr:nvCxnSpPr>
      <xdr:spPr>
        <a:xfrm>
          <a:off x="1002030" y="12699365"/>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152400</xdr:rowOff>
    </xdr:from>
    <xdr:to xmlns:xdr="http://schemas.openxmlformats.org/drawingml/2006/spreadsheetDrawing">
      <xdr:col>10</xdr:col>
      <xdr:colOff>165100</xdr:colOff>
      <xdr:row>76</xdr:row>
      <xdr:rowOff>84455</xdr:rowOff>
    </xdr:to>
    <xdr:sp macro="" textlink="">
      <xdr:nvSpPr>
        <xdr:cNvPr id="188" name="フローチャート: 判断 187"/>
        <xdr:cNvSpPr/>
      </xdr:nvSpPr>
      <xdr:spPr>
        <a:xfrm>
          <a:off x="1733550" y="12729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75565</xdr:rowOff>
    </xdr:from>
    <xdr:ext cx="469900" cy="253365"/>
    <xdr:sp macro="" textlink="">
      <xdr:nvSpPr>
        <xdr:cNvPr id="189" name="テキスト ボックス 188"/>
        <xdr:cNvSpPr txBox="1"/>
      </xdr:nvSpPr>
      <xdr:spPr>
        <a:xfrm>
          <a:off x="1572895" y="12820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136525</xdr:rowOff>
    </xdr:from>
    <xdr:to xmlns:xdr="http://schemas.openxmlformats.org/drawingml/2006/spreadsheetDrawing">
      <xdr:col>6</xdr:col>
      <xdr:colOff>38100</xdr:colOff>
      <xdr:row>76</xdr:row>
      <xdr:rowOff>68580</xdr:rowOff>
    </xdr:to>
    <xdr:sp macro="" textlink="">
      <xdr:nvSpPr>
        <xdr:cNvPr id="190" name="フローチャート: 判断 189"/>
        <xdr:cNvSpPr/>
      </xdr:nvSpPr>
      <xdr:spPr>
        <a:xfrm>
          <a:off x="962025" y="127133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59690</xdr:rowOff>
    </xdr:from>
    <xdr:ext cx="469900" cy="253365"/>
    <xdr:sp macro="" textlink="">
      <xdr:nvSpPr>
        <xdr:cNvPr id="191" name="テキスト ボックス 190"/>
        <xdr:cNvSpPr txBox="1"/>
      </xdr:nvSpPr>
      <xdr:spPr>
        <a:xfrm>
          <a:off x="801370" y="12804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78105</xdr:rowOff>
    </xdr:from>
    <xdr:ext cx="762000" cy="253365"/>
    <xdr:sp macro="" textlink="">
      <xdr:nvSpPr>
        <xdr:cNvPr id="193" name="テキスト ボックス 192"/>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9300" cy="253365"/>
    <xdr:sp macro="" textlink="">
      <xdr:nvSpPr>
        <xdr:cNvPr id="194" name="テキスト ボックス 193"/>
        <xdr:cNvSpPr txBox="1"/>
      </xdr:nvSpPr>
      <xdr:spPr>
        <a:xfrm>
          <a:off x="238887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50570" cy="253365"/>
    <xdr:sp macro="" textlink="">
      <xdr:nvSpPr>
        <xdr:cNvPr id="195" name="テキスト ボックス 194"/>
        <xdr:cNvSpPr txBox="1"/>
      </xdr:nvSpPr>
      <xdr:spPr>
        <a:xfrm>
          <a:off x="161734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78105</xdr:rowOff>
    </xdr:from>
    <xdr:ext cx="762000" cy="253365"/>
    <xdr:sp macro="" textlink="">
      <xdr:nvSpPr>
        <xdr:cNvPr id="196" name="テキスト ボックス 195"/>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165735</xdr:rowOff>
    </xdr:from>
    <xdr:to xmlns:xdr="http://schemas.openxmlformats.org/drawingml/2006/spreadsheetDrawing">
      <xdr:col>24</xdr:col>
      <xdr:colOff>114300</xdr:colOff>
      <xdr:row>76</xdr:row>
      <xdr:rowOff>97155</xdr:rowOff>
    </xdr:to>
    <xdr:sp macro="" textlink="">
      <xdr:nvSpPr>
        <xdr:cNvPr id="197" name="楕円 196"/>
        <xdr:cNvSpPr/>
      </xdr:nvSpPr>
      <xdr:spPr>
        <a:xfrm>
          <a:off x="4020820" y="12742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144780</xdr:rowOff>
    </xdr:from>
    <xdr:ext cx="458470" cy="240030"/>
    <xdr:sp macro="" textlink="">
      <xdr:nvSpPr>
        <xdr:cNvPr id="198" name="維持補修費該当値テキスト"/>
        <xdr:cNvSpPr txBox="1"/>
      </xdr:nvSpPr>
      <xdr:spPr>
        <a:xfrm>
          <a:off x="4122420" y="12721590"/>
          <a:ext cx="458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93980</xdr:rowOff>
    </xdr:from>
    <xdr:to xmlns:xdr="http://schemas.openxmlformats.org/drawingml/2006/spreadsheetDrawing">
      <xdr:col>20</xdr:col>
      <xdr:colOff>38100</xdr:colOff>
      <xdr:row>76</xdr:row>
      <xdr:rowOff>25400</xdr:rowOff>
    </xdr:to>
    <xdr:sp macro="" textlink="">
      <xdr:nvSpPr>
        <xdr:cNvPr id="199" name="楕円 198"/>
        <xdr:cNvSpPr/>
      </xdr:nvSpPr>
      <xdr:spPr>
        <a:xfrm>
          <a:off x="3300095" y="1267079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17145</xdr:rowOff>
    </xdr:from>
    <xdr:ext cx="469900" cy="253365"/>
    <xdr:sp macro="" textlink="">
      <xdr:nvSpPr>
        <xdr:cNvPr id="200" name="テキスト ボックス 199"/>
        <xdr:cNvSpPr txBox="1"/>
      </xdr:nvSpPr>
      <xdr:spPr>
        <a:xfrm>
          <a:off x="3139440" y="12761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127000</xdr:rowOff>
    </xdr:from>
    <xdr:to xmlns:xdr="http://schemas.openxmlformats.org/drawingml/2006/spreadsheetDrawing">
      <xdr:col>15</xdr:col>
      <xdr:colOff>101600</xdr:colOff>
      <xdr:row>76</xdr:row>
      <xdr:rowOff>58420</xdr:rowOff>
    </xdr:to>
    <xdr:sp macro="" textlink="">
      <xdr:nvSpPr>
        <xdr:cNvPr id="201" name="楕円 200"/>
        <xdr:cNvSpPr/>
      </xdr:nvSpPr>
      <xdr:spPr>
        <a:xfrm>
          <a:off x="2505075" y="12703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74295</xdr:rowOff>
    </xdr:from>
    <xdr:ext cx="469900" cy="252095"/>
    <xdr:sp macro="" textlink="">
      <xdr:nvSpPr>
        <xdr:cNvPr id="202" name="テキスト ボックス 201"/>
        <xdr:cNvSpPr txBox="1"/>
      </xdr:nvSpPr>
      <xdr:spPr>
        <a:xfrm>
          <a:off x="2344420" y="124834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95250</xdr:rowOff>
    </xdr:from>
    <xdr:to xmlns:xdr="http://schemas.openxmlformats.org/drawingml/2006/spreadsheetDrawing">
      <xdr:col>10</xdr:col>
      <xdr:colOff>165100</xdr:colOff>
      <xdr:row>76</xdr:row>
      <xdr:rowOff>27305</xdr:rowOff>
    </xdr:to>
    <xdr:sp macro="" textlink="">
      <xdr:nvSpPr>
        <xdr:cNvPr id="203" name="楕円 202"/>
        <xdr:cNvSpPr/>
      </xdr:nvSpPr>
      <xdr:spPr>
        <a:xfrm>
          <a:off x="1733550" y="1267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43180</xdr:rowOff>
    </xdr:from>
    <xdr:ext cx="469900" cy="253365"/>
    <xdr:sp macro="" textlink="">
      <xdr:nvSpPr>
        <xdr:cNvPr id="204" name="テキスト ボックス 203"/>
        <xdr:cNvSpPr txBox="1"/>
      </xdr:nvSpPr>
      <xdr:spPr>
        <a:xfrm>
          <a:off x="1572895" y="1245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73025</xdr:rowOff>
    </xdr:from>
    <xdr:to xmlns:xdr="http://schemas.openxmlformats.org/drawingml/2006/spreadsheetDrawing">
      <xdr:col>6</xdr:col>
      <xdr:colOff>38100</xdr:colOff>
      <xdr:row>76</xdr:row>
      <xdr:rowOff>4445</xdr:rowOff>
    </xdr:to>
    <xdr:sp macro="" textlink="">
      <xdr:nvSpPr>
        <xdr:cNvPr id="205" name="楕円 204"/>
        <xdr:cNvSpPr/>
      </xdr:nvSpPr>
      <xdr:spPr>
        <a:xfrm>
          <a:off x="962025" y="126498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20320</xdr:rowOff>
    </xdr:from>
    <xdr:ext cx="469900" cy="253365"/>
    <xdr:sp macro="" textlink="">
      <xdr:nvSpPr>
        <xdr:cNvPr id="206" name="テキスト ボックス 205"/>
        <xdr:cNvSpPr txBox="1"/>
      </xdr:nvSpPr>
      <xdr:spPr>
        <a:xfrm>
          <a:off x="801370" y="12429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8615" cy="220345"/>
    <xdr:sp macro="" textlink="">
      <xdr:nvSpPr>
        <xdr:cNvPr id="215" name="テキスト ボックス 214"/>
        <xdr:cNvSpPr txBox="1"/>
      </xdr:nvSpPr>
      <xdr:spPr>
        <a:xfrm>
          <a:off x="653415" y="145942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0065" cy="248920"/>
    <xdr:sp macro="" textlink="">
      <xdr:nvSpPr>
        <xdr:cNvPr id="217" name="テキスト ボックス 216"/>
        <xdr:cNvSpPr txBox="1"/>
      </xdr:nvSpPr>
      <xdr:spPr>
        <a:xfrm>
          <a:off x="207010" y="169138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668020" y="16598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20065" cy="248920"/>
    <xdr:sp macro="" textlink="">
      <xdr:nvSpPr>
        <xdr:cNvPr id="219" name="テキスト ボックス 218"/>
        <xdr:cNvSpPr txBox="1"/>
      </xdr:nvSpPr>
      <xdr:spPr>
        <a:xfrm>
          <a:off x="207010" y="164566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668020" y="16141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20065" cy="248920"/>
    <xdr:sp macro="" textlink="">
      <xdr:nvSpPr>
        <xdr:cNvPr id="221" name="テキスト ボックス 220"/>
        <xdr:cNvSpPr txBox="1"/>
      </xdr:nvSpPr>
      <xdr:spPr>
        <a:xfrm>
          <a:off x="207010" y="159994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668020" y="15684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4200" cy="248920"/>
    <xdr:sp macro="" textlink="">
      <xdr:nvSpPr>
        <xdr:cNvPr id="223" name="テキスト ボックス 222"/>
        <xdr:cNvSpPr txBox="1"/>
      </xdr:nvSpPr>
      <xdr:spPr>
        <a:xfrm>
          <a:off x="166370"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4" name="直線コネクタ 223"/>
        <xdr:cNvCxnSpPr/>
      </xdr:nvCxnSpPr>
      <xdr:spPr>
        <a:xfrm>
          <a:off x="668020" y="152279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84200" cy="245110"/>
    <xdr:sp macro="" textlink="">
      <xdr:nvSpPr>
        <xdr:cNvPr id="225" name="テキスト ボックス 224"/>
        <xdr:cNvSpPr txBox="1"/>
      </xdr:nvSpPr>
      <xdr:spPr>
        <a:xfrm>
          <a:off x="166370" y="15088870"/>
          <a:ext cx="5842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84200" cy="240665"/>
    <xdr:sp macro="" textlink="">
      <xdr:nvSpPr>
        <xdr:cNvPr id="227" name="テキスト ボックス 226"/>
        <xdr:cNvSpPr txBox="1"/>
      </xdr:nvSpPr>
      <xdr:spPr>
        <a:xfrm>
          <a:off x="166370"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127000</xdr:rowOff>
    </xdr:from>
    <xdr:to xmlns:xdr="http://schemas.openxmlformats.org/drawingml/2006/spreadsheetDrawing">
      <xdr:col>24</xdr:col>
      <xdr:colOff>62865</xdr:colOff>
      <xdr:row>95</xdr:row>
      <xdr:rowOff>133985</xdr:rowOff>
    </xdr:to>
    <xdr:cxnSp macro="">
      <xdr:nvCxnSpPr>
        <xdr:cNvPr id="229" name="直線コネクタ 228"/>
        <xdr:cNvCxnSpPr/>
      </xdr:nvCxnSpPr>
      <xdr:spPr>
        <a:xfrm flipV="1">
          <a:off x="4069715" y="15218410"/>
          <a:ext cx="1270" cy="860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137795</xdr:rowOff>
    </xdr:from>
    <xdr:ext cx="523240" cy="259080"/>
    <xdr:sp macro="" textlink="">
      <xdr:nvSpPr>
        <xdr:cNvPr id="230" name="扶助費最小値テキスト"/>
        <xdr:cNvSpPr txBox="1"/>
      </xdr:nvSpPr>
      <xdr:spPr>
        <a:xfrm>
          <a:off x="4122420" y="160826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95</xdr:row>
      <xdr:rowOff>133985</xdr:rowOff>
    </xdr:from>
    <xdr:to xmlns:xdr="http://schemas.openxmlformats.org/drawingml/2006/spreadsheetDrawing">
      <xdr:col>24</xdr:col>
      <xdr:colOff>152400</xdr:colOff>
      <xdr:row>95</xdr:row>
      <xdr:rowOff>133985</xdr:rowOff>
    </xdr:to>
    <xdr:cxnSp macro="">
      <xdr:nvCxnSpPr>
        <xdr:cNvPr id="231" name="直線コネクタ 230"/>
        <xdr:cNvCxnSpPr/>
      </xdr:nvCxnSpPr>
      <xdr:spPr>
        <a:xfrm>
          <a:off x="4006215" y="160788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74295</xdr:rowOff>
    </xdr:from>
    <xdr:ext cx="587375" cy="252095"/>
    <xdr:sp macro="" textlink="">
      <xdr:nvSpPr>
        <xdr:cNvPr id="232" name="扶助費最大値テキスト"/>
        <xdr:cNvSpPr txBox="1"/>
      </xdr:nvSpPr>
      <xdr:spPr>
        <a:xfrm>
          <a:off x="4122420" y="14998065"/>
          <a:ext cx="587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127000</xdr:rowOff>
    </xdr:from>
    <xdr:to xmlns:xdr="http://schemas.openxmlformats.org/drawingml/2006/spreadsheetDrawing">
      <xdr:col>24</xdr:col>
      <xdr:colOff>152400</xdr:colOff>
      <xdr:row>90</xdr:row>
      <xdr:rowOff>127000</xdr:rowOff>
    </xdr:to>
    <xdr:cxnSp macro="">
      <xdr:nvCxnSpPr>
        <xdr:cNvPr id="233" name="直線コネクタ 232"/>
        <xdr:cNvCxnSpPr/>
      </xdr:nvCxnSpPr>
      <xdr:spPr>
        <a:xfrm>
          <a:off x="4006215" y="15218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93</xdr:row>
      <xdr:rowOff>149225</xdr:rowOff>
    </xdr:from>
    <xdr:to xmlns:xdr="http://schemas.openxmlformats.org/drawingml/2006/spreadsheetDrawing">
      <xdr:col>24</xdr:col>
      <xdr:colOff>63500</xdr:colOff>
      <xdr:row>95</xdr:row>
      <xdr:rowOff>56515</xdr:rowOff>
    </xdr:to>
    <xdr:cxnSp macro="">
      <xdr:nvCxnSpPr>
        <xdr:cNvPr id="234" name="直線コネクタ 233"/>
        <xdr:cNvCxnSpPr/>
      </xdr:nvCxnSpPr>
      <xdr:spPr>
        <a:xfrm>
          <a:off x="3340100" y="15751175"/>
          <a:ext cx="73152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45085</xdr:rowOff>
    </xdr:from>
    <xdr:ext cx="587375" cy="258445"/>
    <xdr:sp macro="" textlink="">
      <xdr:nvSpPr>
        <xdr:cNvPr id="235" name="扶助費平均値テキスト"/>
        <xdr:cNvSpPr txBox="1"/>
      </xdr:nvSpPr>
      <xdr:spPr>
        <a:xfrm>
          <a:off x="4122420" y="15475585"/>
          <a:ext cx="58737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22225</xdr:rowOff>
    </xdr:from>
    <xdr:to xmlns:xdr="http://schemas.openxmlformats.org/drawingml/2006/spreadsheetDrawing">
      <xdr:col>24</xdr:col>
      <xdr:colOff>114300</xdr:colOff>
      <xdr:row>93</xdr:row>
      <xdr:rowOff>123825</xdr:rowOff>
    </xdr:to>
    <xdr:sp macro="" textlink="">
      <xdr:nvSpPr>
        <xdr:cNvPr id="236" name="フローチャート: 判断 235"/>
        <xdr:cNvSpPr/>
      </xdr:nvSpPr>
      <xdr:spPr>
        <a:xfrm>
          <a:off x="4020820" y="156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149225</xdr:rowOff>
    </xdr:from>
    <xdr:to xmlns:xdr="http://schemas.openxmlformats.org/drawingml/2006/spreadsheetDrawing">
      <xdr:col>19</xdr:col>
      <xdr:colOff>167005</xdr:colOff>
      <xdr:row>96</xdr:row>
      <xdr:rowOff>121920</xdr:rowOff>
    </xdr:to>
    <xdr:cxnSp macro="">
      <xdr:nvCxnSpPr>
        <xdr:cNvPr id="237" name="直線コネクタ 236"/>
        <xdr:cNvCxnSpPr/>
      </xdr:nvCxnSpPr>
      <xdr:spPr>
        <a:xfrm flipV="1">
          <a:off x="2555875" y="15751175"/>
          <a:ext cx="784225" cy="487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91</xdr:row>
      <xdr:rowOff>86360</xdr:rowOff>
    </xdr:from>
    <xdr:to xmlns:xdr="http://schemas.openxmlformats.org/drawingml/2006/spreadsheetDrawing">
      <xdr:col>20</xdr:col>
      <xdr:colOff>38100</xdr:colOff>
      <xdr:row>92</xdr:row>
      <xdr:rowOff>16510</xdr:rowOff>
    </xdr:to>
    <xdr:sp macro="" textlink="">
      <xdr:nvSpPr>
        <xdr:cNvPr id="238" name="フローチャート: 判断 237"/>
        <xdr:cNvSpPr/>
      </xdr:nvSpPr>
      <xdr:spPr>
        <a:xfrm>
          <a:off x="3300095" y="153454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32385</xdr:rowOff>
    </xdr:from>
    <xdr:ext cx="586105" cy="255905"/>
    <xdr:sp macro="" textlink="">
      <xdr:nvSpPr>
        <xdr:cNvPr id="239" name="テキスト ボックス 238"/>
        <xdr:cNvSpPr txBox="1"/>
      </xdr:nvSpPr>
      <xdr:spPr>
        <a:xfrm>
          <a:off x="3074670" y="15123795"/>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121920</xdr:rowOff>
    </xdr:from>
    <xdr:to xmlns:xdr="http://schemas.openxmlformats.org/drawingml/2006/spreadsheetDrawing">
      <xdr:col>15</xdr:col>
      <xdr:colOff>50800</xdr:colOff>
      <xdr:row>97</xdr:row>
      <xdr:rowOff>91440</xdr:rowOff>
    </xdr:to>
    <xdr:cxnSp macro="">
      <xdr:nvCxnSpPr>
        <xdr:cNvPr id="240" name="直線コネクタ 239"/>
        <xdr:cNvCxnSpPr/>
      </xdr:nvCxnSpPr>
      <xdr:spPr>
        <a:xfrm flipV="1">
          <a:off x="1784350" y="16238220"/>
          <a:ext cx="77152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111125</xdr:rowOff>
    </xdr:from>
    <xdr:to xmlns:xdr="http://schemas.openxmlformats.org/drawingml/2006/spreadsheetDrawing">
      <xdr:col>15</xdr:col>
      <xdr:colOff>101600</xdr:colOff>
      <xdr:row>95</xdr:row>
      <xdr:rowOff>41275</xdr:rowOff>
    </xdr:to>
    <xdr:sp macro="" textlink="">
      <xdr:nvSpPr>
        <xdr:cNvPr id="241" name="フローチャート: 判断 240"/>
        <xdr:cNvSpPr/>
      </xdr:nvSpPr>
      <xdr:spPr>
        <a:xfrm>
          <a:off x="2505075" y="1588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57785</xdr:rowOff>
    </xdr:from>
    <xdr:ext cx="521970" cy="259080"/>
    <xdr:sp macro="" textlink="">
      <xdr:nvSpPr>
        <xdr:cNvPr id="242" name="テキスト ボックス 241"/>
        <xdr:cNvSpPr txBox="1"/>
      </xdr:nvSpPr>
      <xdr:spPr>
        <a:xfrm>
          <a:off x="2335530" y="156597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97</xdr:row>
      <xdr:rowOff>91440</xdr:rowOff>
    </xdr:from>
    <xdr:to xmlns:xdr="http://schemas.openxmlformats.org/drawingml/2006/spreadsheetDrawing">
      <xdr:col>10</xdr:col>
      <xdr:colOff>114300</xdr:colOff>
      <xdr:row>98</xdr:row>
      <xdr:rowOff>17780</xdr:rowOff>
    </xdr:to>
    <xdr:cxnSp macro="">
      <xdr:nvCxnSpPr>
        <xdr:cNvPr id="243" name="直線コネクタ 242"/>
        <xdr:cNvCxnSpPr/>
      </xdr:nvCxnSpPr>
      <xdr:spPr>
        <a:xfrm flipV="1">
          <a:off x="1002030" y="16379190"/>
          <a:ext cx="7823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27305</xdr:rowOff>
    </xdr:from>
    <xdr:to xmlns:xdr="http://schemas.openxmlformats.org/drawingml/2006/spreadsheetDrawing">
      <xdr:col>10</xdr:col>
      <xdr:colOff>165100</xdr:colOff>
      <xdr:row>95</xdr:row>
      <xdr:rowOff>128905</xdr:rowOff>
    </xdr:to>
    <xdr:sp macro="" textlink="">
      <xdr:nvSpPr>
        <xdr:cNvPr id="244" name="フローチャート: 判断 243"/>
        <xdr:cNvSpPr/>
      </xdr:nvSpPr>
      <xdr:spPr>
        <a:xfrm>
          <a:off x="1733550" y="159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145415</xdr:rowOff>
    </xdr:from>
    <xdr:ext cx="523240" cy="249555"/>
    <xdr:sp macro="" textlink="">
      <xdr:nvSpPr>
        <xdr:cNvPr id="245" name="テキスト ボックス 244"/>
        <xdr:cNvSpPr txBox="1"/>
      </xdr:nvSpPr>
      <xdr:spPr>
        <a:xfrm>
          <a:off x="1540510" y="157473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151130</xdr:rowOff>
    </xdr:from>
    <xdr:to xmlns:xdr="http://schemas.openxmlformats.org/drawingml/2006/spreadsheetDrawing">
      <xdr:col>6</xdr:col>
      <xdr:colOff>38100</xdr:colOff>
      <xdr:row>96</xdr:row>
      <xdr:rowOff>81280</xdr:rowOff>
    </xdr:to>
    <xdr:sp macro="" textlink="">
      <xdr:nvSpPr>
        <xdr:cNvPr id="246" name="フローチャート: 判断 245"/>
        <xdr:cNvSpPr/>
      </xdr:nvSpPr>
      <xdr:spPr>
        <a:xfrm>
          <a:off x="962025" y="160959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97790</xdr:rowOff>
    </xdr:from>
    <xdr:ext cx="521970" cy="251460"/>
    <xdr:sp macro="" textlink="">
      <xdr:nvSpPr>
        <xdr:cNvPr id="247" name="テキスト ボックス 246"/>
        <xdr:cNvSpPr txBox="1"/>
      </xdr:nvSpPr>
      <xdr:spPr>
        <a:xfrm>
          <a:off x="768985" y="158711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49" name="テキスト ボックス 248"/>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9300" cy="259080"/>
    <xdr:sp macro="" textlink="">
      <xdr:nvSpPr>
        <xdr:cNvPr id="250" name="テキスト ボックス 249"/>
        <xdr:cNvSpPr txBox="1"/>
      </xdr:nvSpPr>
      <xdr:spPr>
        <a:xfrm>
          <a:off x="238887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0570" cy="259080"/>
    <xdr:sp macro="" textlink="">
      <xdr:nvSpPr>
        <xdr:cNvPr id="251" name="テキスト ボックス 250"/>
        <xdr:cNvSpPr txBox="1"/>
      </xdr:nvSpPr>
      <xdr:spPr>
        <a:xfrm>
          <a:off x="161734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2" name="テキスト ボックス 251"/>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xdr:rowOff>
    </xdr:from>
    <xdr:to xmlns:xdr="http://schemas.openxmlformats.org/drawingml/2006/spreadsheetDrawing">
      <xdr:col>24</xdr:col>
      <xdr:colOff>114300</xdr:colOff>
      <xdr:row>95</xdr:row>
      <xdr:rowOff>107315</xdr:rowOff>
    </xdr:to>
    <xdr:sp macro="" textlink="">
      <xdr:nvSpPr>
        <xdr:cNvPr id="253" name="楕円 252"/>
        <xdr:cNvSpPr/>
      </xdr:nvSpPr>
      <xdr:spPr>
        <a:xfrm>
          <a:off x="4020820" y="15951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92075</xdr:rowOff>
    </xdr:from>
    <xdr:ext cx="523240" cy="259080"/>
    <xdr:sp macro="" textlink="">
      <xdr:nvSpPr>
        <xdr:cNvPr id="254" name="扶助費該当値テキスト"/>
        <xdr:cNvSpPr txBox="1"/>
      </xdr:nvSpPr>
      <xdr:spPr>
        <a:xfrm>
          <a:off x="4122420" y="158654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98425</xdr:rowOff>
    </xdr:from>
    <xdr:to xmlns:xdr="http://schemas.openxmlformats.org/drawingml/2006/spreadsheetDrawing">
      <xdr:col>20</xdr:col>
      <xdr:colOff>38100</xdr:colOff>
      <xdr:row>94</xdr:row>
      <xdr:rowOff>29210</xdr:rowOff>
    </xdr:to>
    <xdr:sp macro="" textlink="">
      <xdr:nvSpPr>
        <xdr:cNvPr id="255" name="楕円 254"/>
        <xdr:cNvSpPr/>
      </xdr:nvSpPr>
      <xdr:spPr>
        <a:xfrm>
          <a:off x="3300095" y="1570037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19685</xdr:rowOff>
    </xdr:from>
    <xdr:ext cx="521970" cy="249555"/>
    <xdr:sp macro="" textlink="">
      <xdr:nvSpPr>
        <xdr:cNvPr id="256" name="テキスト ボックス 255"/>
        <xdr:cNvSpPr txBox="1"/>
      </xdr:nvSpPr>
      <xdr:spPr>
        <a:xfrm>
          <a:off x="3107055" y="1579308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71120</xdr:rowOff>
    </xdr:from>
    <xdr:to xmlns:xdr="http://schemas.openxmlformats.org/drawingml/2006/spreadsheetDrawing">
      <xdr:col>15</xdr:col>
      <xdr:colOff>101600</xdr:colOff>
      <xdr:row>97</xdr:row>
      <xdr:rowOff>1270</xdr:rowOff>
    </xdr:to>
    <xdr:sp macro="" textlink="">
      <xdr:nvSpPr>
        <xdr:cNvPr id="257" name="楕円 256"/>
        <xdr:cNvSpPr/>
      </xdr:nvSpPr>
      <xdr:spPr>
        <a:xfrm>
          <a:off x="2505075"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163830</xdr:rowOff>
    </xdr:from>
    <xdr:ext cx="521970" cy="259080"/>
    <xdr:sp macro="" textlink="">
      <xdr:nvSpPr>
        <xdr:cNvPr id="258" name="テキスト ボックス 257"/>
        <xdr:cNvSpPr txBox="1"/>
      </xdr:nvSpPr>
      <xdr:spPr>
        <a:xfrm>
          <a:off x="2335530" y="162801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40640</xdr:rowOff>
    </xdr:from>
    <xdr:to xmlns:xdr="http://schemas.openxmlformats.org/drawingml/2006/spreadsheetDrawing">
      <xdr:col>10</xdr:col>
      <xdr:colOff>165100</xdr:colOff>
      <xdr:row>97</xdr:row>
      <xdr:rowOff>142240</xdr:rowOff>
    </xdr:to>
    <xdr:sp macro="" textlink="">
      <xdr:nvSpPr>
        <xdr:cNvPr id="259" name="楕円 258"/>
        <xdr:cNvSpPr/>
      </xdr:nvSpPr>
      <xdr:spPr>
        <a:xfrm>
          <a:off x="173355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133350</xdr:rowOff>
    </xdr:from>
    <xdr:ext cx="523240" cy="250190"/>
    <xdr:sp macro="" textlink="">
      <xdr:nvSpPr>
        <xdr:cNvPr id="260" name="テキスト ボックス 259"/>
        <xdr:cNvSpPr txBox="1"/>
      </xdr:nvSpPr>
      <xdr:spPr>
        <a:xfrm>
          <a:off x="1540510" y="1642110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137795</xdr:rowOff>
    </xdr:from>
    <xdr:to xmlns:xdr="http://schemas.openxmlformats.org/drawingml/2006/spreadsheetDrawing">
      <xdr:col>6</xdr:col>
      <xdr:colOff>38100</xdr:colOff>
      <xdr:row>98</xdr:row>
      <xdr:rowOff>67945</xdr:rowOff>
    </xdr:to>
    <xdr:sp macro="" textlink="">
      <xdr:nvSpPr>
        <xdr:cNvPr id="261" name="楕円 260"/>
        <xdr:cNvSpPr/>
      </xdr:nvSpPr>
      <xdr:spPr>
        <a:xfrm>
          <a:off x="962025" y="1642554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59055</xdr:rowOff>
    </xdr:from>
    <xdr:ext cx="521970" cy="259080"/>
    <xdr:sp macro="" textlink="">
      <xdr:nvSpPr>
        <xdr:cNvPr id="262" name="テキスト ボックス 261"/>
        <xdr:cNvSpPr txBox="1"/>
      </xdr:nvSpPr>
      <xdr:spPr>
        <a:xfrm>
          <a:off x="768985" y="165182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3" name="正方形/長方形 262"/>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4" name="正方形/長方形 263"/>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6" name="正方形/長方形 265"/>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8" name="正方形/長方形 267"/>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0" name="正方形/長方形 269"/>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8615" cy="220345"/>
    <xdr:sp macro="" textlink="">
      <xdr:nvSpPr>
        <xdr:cNvPr id="271" name="テキスト ボックス 270"/>
        <xdr:cNvSpPr txBox="1"/>
      </xdr:nvSpPr>
      <xdr:spPr>
        <a:xfrm>
          <a:off x="5767070"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2" name="直線コネクタ 271"/>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3" name="直線コネクタ 272"/>
        <xdr:cNvCxnSpPr/>
      </xdr:nvCxnSpPr>
      <xdr:spPr>
        <a:xfrm>
          <a:off x="5805170" y="6510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36220" cy="240665"/>
    <xdr:sp macro="" textlink="">
      <xdr:nvSpPr>
        <xdr:cNvPr id="274" name="テキスト ボックス 273"/>
        <xdr:cNvSpPr txBox="1"/>
      </xdr:nvSpPr>
      <xdr:spPr>
        <a:xfrm>
          <a:off x="5579745" y="637159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5" name="直線コネクタ 274"/>
        <xdr:cNvCxnSpPr/>
      </xdr:nvCxnSpPr>
      <xdr:spPr>
        <a:xfrm>
          <a:off x="5805170" y="60636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53340</xdr:rowOff>
    </xdr:from>
    <xdr:ext cx="584200" cy="240665"/>
    <xdr:sp macro="" textlink="">
      <xdr:nvSpPr>
        <xdr:cNvPr id="276" name="テキスト ボックス 275"/>
        <xdr:cNvSpPr txBox="1"/>
      </xdr:nvSpPr>
      <xdr:spPr>
        <a:xfrm>
          <a:off x="5280025" y="592455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7" name="直線コネクタ 276"/>
        <xdr:cNvCxnSpPr/>
      </xdr:nvCxnSpPr>
      <xdr:spPr>
        <a:xfrm>
          <a:off x="5805170" y="56165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109220</xdr:rowOff>
    </xdr:from>
    <xdr:ext cx="584200" cy="240665"/>
    <xdr:sp macro="" textlink="">
      <xdr:nvSpPr>
        <xdr:cNvPr id="278" name="テキスト ボックス 277"/>
        <xdr:cNvSpPr txBox="1"/>
      </xdr:nvSpPr>
      <xdr:spPr>
        <a:xfrm>
          <a:off x="5280025" y="547751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79" name="直線コネクタ 278"/>
        <xdr:cNvCxnSpPr/>
      </xdr:nvCxnSpPr>
      <xdr:spPr>
        <a:xfrm>
          <a:off x="5805170" y="51695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165100</xdr:rowOff>
    </xdr:from>
    <xdr:ext cx="584200" cy="240665"/>
    <xdr:sp macro="" textlink="">
      <xdr:nvSpPr>
        <xdr:cNvPr id="280" name="テキスト ボックス 279"/>
        <xdr:cNvSpPr txBox="1"/>
      </xdr:nvSpPr>
      <xdr:spPr>
        <a:xfrm>
          <a:off x="5280025" y="503047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84200" cy="240665"/>
    <xdr:sp macro="" textlink="">
      <xdr:nvSpPr>
        <xdr:cNvPr id="282" name="テキスト ボックス 281"/>
        <xdr:cNvSpPr txBox="1"/>
      </xdr:nvSpPr>
      <xdr:spPr>
        <a:xfrm>
          <a:off x="5280025" y="45834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補助費等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30</xdr:row>
      <xdr:rowOff>66675</xdr:rowOff>
    </xdr:from>
    <xdr:to xmlns:xdr="http://schemas.openxmlformats.org/drawingml/2006/spreadsheetDrawing">
      <xdr:col>54</xdr:col>
      <xdr:colOff>167005</xdr:colOff>
      <xdr:row>38</xdr:row>
      <xdr:rowOff>24765</xdr:rowOff>
    </xdr:to>
    <xdr:cxnSp macro="">
      <xdr:nvCxnSpPr>
        <xdr:cNvPr id="284" name="直線コネクタ 283"/>
        <xdr:cNvCxnSpPr/>
      </xdr:nvCxnSpPr>
      <xdr:spPr>
        <a:xfrm flipV="1">
          <a:off x="9185275" y="509968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28575</xdr:rowOff>
    </xdr:from>
    <xdr:ext cx="521970" cy="241935"/>
    <xdr:sp macro="" textlink="">
      <xdr:nvSpPr>
        <xdr:cNvPr id="285" name="補助費等最小値テキスト"/>
        <xdr:cNvSpPr txBox="1"/>
      </xdr:nvSpPr>
      <xdr:spPr>
        <a:xfrm>
          <a:off x="9236075" y="6402705"/>
          <a:ext cx="5219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24765</xdr:rowOff>
    </xdr:from>
    <xdr:to xmlns:xdr="http://schemas.openxmlformats.org/drawingml/2006/spreadsheetDrawing">
      <xdr:col>55</xdr:col>
      <xdr:colOff>88900</xdr:colOff>
      <xdr:row>38</xdr:row>
      <xdr:rowOff>24765</xdr:rowOff>
    </xdr:to>
    <xdr:cxnSp macro="">
      <xdr:nvCxnSpPr>
        <xdr:cNvPr id="286" name="直線コネクタ 285"/>
        <xdr:cNvCxnSpPr/>
      </xdr:nvCxnSpPr>
      <xdr:spPr>
        <a:xfrm>
          <a:off x="9119870" y="6398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14605</xdr:rowOff>
    </xdr:from>
    <xdr:ext cx="586105" cy="240665"/>
    <xdr:sp macro="" textlink="">
      <xdr:nvSpPr>
        <xdr:cNvPr id="287" name="補助費等最大値テキスト"/>
        <xdr:cNvSpPr txBox="1"/>
      </xdr:nvSpPr>
      <xdr:spPr>
        <a:xfrm>
          <a:off x="9236075" y="4879975"/>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66675</xdr:rowOff>
    </xdr:from>
    <xdr:to xmlns:xdr="http://schemas.openxmlformats.org/drawingml/2006/spreadsheetDrawing">
      <xdr:col>55</xdr:col>
      <xdr:colOff>88900</xdr:colOff>
      <xdr:row>30</xdr:row>
      <xdr:rowOff>66675</xdr:rowOff>
    </xdr:to>
    <xdr:cxnSp macro="">
      <xdr:nvCxnSpPr>
        <xdr:cNvPr id="288" name="直線コネクタ 287"/>
        <xdr:cNvCxnSpPr/>
      </xdr:nvCxnSpPr>
      <xdr:spPr>
        <a:xfrm>
          <a:off x="9119870" y="5099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76200</xdr:rowOff>
    </xdr:from>
    <xdr:to xmlns:xdr="http://schemas.openxmlformats.org/drawingml/2006/spreadsheetDrawing">
      <xdr:col>55</xdr:col>
      <xdr:colOff>0</xdr:colOff>
      <xdr:row>37</xdr:row>
      <xdr:rowOff>104140</xdr:rowOff>
    </xdr:to>
    <xdr:cxnSp macro="">
      <xdr:nvCxnSpPr>
        <xdr:cNvPr id="289" name="直線コネクタ 288"/>
        <xdr:cNvCxnSpPr/>
      </xdr:nvCxnSpPr>
      <xdr:spPr>
        <a:xfrm flipV="1">
          <a:off x="8464550" y="6282690"/>
          <a:ext cx="7207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38100</xdr:rowOff>
    </xdr:from>
    <xdr:ext cx="521970" cy="253365"/>
    <xdr:sp macro="" textlink="">
      <xdr:nvSpPr>
        <xdr:cNvPr id="290" name="補助費等平均値テキスト"/>
        <xdr:cNvSpPr txBox="1"/>
      </xdr:nvSpPr>
      <xdr:spPr>
        <a:xfrm>
          <a:off x="9236075" y="6076950"/>
          <a:ext cx="5219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15875</xdr:rowOff>
    </xdr:from>
    <xdr:to xmlns:xdr="http://schemas.openxmlformats.org/drawingml/2006/spreadsheetDrawing">
      <xdr:col>55</xdr:col>
      <xdr:colOff>50800</xdr:colOff>
      <xdr:row>37</xdr:row>
      <xdr:rowOff>114935</xdr:rowOff>
    </xdr:to>
    <xdr:sp macro="" textlink="">
      <xdr:nvSpPr>
        <xdr:cNvPr id="291" name="フローチャート: 判断 290"/>
        <xdr:cNvSpPr/>
      </xdr:nvSpPr>
      <xdr:spPr>
        <a:xfrm>
          <a:off x="9157970" y="6222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35</xdr:row>
      <xdr:rowOff>17780</xdr:rowOff>
    </xdr:from>
    <xdr:to xmlns:xdr="http://schemas.openxmlformats.org/drawingml/2006/spreadsheetDrawing">
      <xdr:col>50</xdr:col>
      <xdr:colOff>114300</xdr:colOff>
      <xdr:row>37</xdr:row>
      <xdr:rowOff>104140</xdr:rowOff>
    </xdr:to>
    <xdr:cxnSp macro="">
      <xdr:nvCxnSpPr>
        <xdr:cNvPr id="292" name="直線コネクタ 291"/>
        <xdr:cNvCxnSpPr/>
      </xdr:nvCxnSpPr>
      <xdr:spPr>
        <a:xfrm>
          <a:off x="7682230" y="5888990"/>
          <a:ext cx="78232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22860</xdr:rowOff>
    </xdr:from>
    <xdr:to xmlns:xdr="http://schemas.openxmlformats.org/drawingml/2006/spreadsheetDrawing">
      <xdr:col>50</xdr:col>
      <xdr:colOff>165100</xdr:colOff>
      <xdr:row>37</xdr:row>
      <xdr:rowOff>122555</xdr:rowOff>
    </xdr:to>
    <xdr:sp macro="" textlink="">
      <xdr:nvSpPr>
        <xdr:cNvPr id="293" name="フローチャート: 判断 292"/>
        <xdr:cNvSpPr/>
      </xdr:nvSpPr>
      <xdr:spPr>
        <a:xfrm>
          <a:off x="8413750" y="6229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138430</xdr:rowOff>
    </xdr:from>
    <xdr:ext cx="523240" cy="253365"/>
    <xdr:sp macro="" textlink="">
      <xdr:nvSpPr>
        <xdr:cNvPr id="294" name="テキスト ボックス 293"/>
        <xdr:cNvSpPr txBox="1"/>
      </xdr:nvSpPr>
      <xdr:spPr>
        <a:xfrm>
          <a:off x="8220710" y="600964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17780</xdr:rowOff>
    </xdr:from>
    <xdr:to xmlns:xdr="http://schemas.openxmlformats.org/drawingml/2006/spreadsheetDrawing">
      <xdr:col>45</xdr:col>
      <xdr:colOff>167005</xdr:colOff>
      <xdr:row>38</xdr:row>
      <xdr:rowOff>6985</xdr:rowOff>
    </xdr:to>
    <xdr:cxnSp macro="">
      <xdr:nvCxnSpPr>
        <xdr:cNvPr id="295" name="直線コネクタ 294"/>
        <xdr:cNvCxnSpPr/>
      </xdr:nvCxnSpPr>
      <xdr:spPr>
        <a:xfrm flipV="1">
          <a:off x="6898005" y="5888990"/>
          <a:ext cx="784225"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84455</xdr:rowOff>
    </xdr:from>
    <xdr:to xmlns:xdr="http://schemas.openxmlformats.org/drawingml/2006/spreadsheetDrawing">
      <xdr:col>46</xdr:col>
      <xdr:colOff>38100</xdr:colOff>
      <xdr:row>35</xdr:row>
      <xdr:rowOff>16510</xdr:rowOff>
    </xdr:to>
    <xdr:sp macro="" textlink="">
      <xdr:nvSpPr>
        <xdr:cNvPr id="296" name="フローチャート: 判断 295"/>
        <xdr:cNvSpPr/>
      </xdr:nvSpPr>
      <xdr:spPr>
        <a:xfrm>
          <a:off x="7642225" y="57880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32385</xdr:rowOff>
    </xdr:from>
    <xdr:ext cx="586105" cy="240665"/>
    <xdr:sp macro="" textlink="">
      <xdr:nvSpPr>
        <xdr:cNvPr id="297" name="テキスト ボックス 296"/>
        <xdr:cNvSpPr txBox="1"/>
      </xdr:nvSpPr>
      <xdr:spPr>
        <a:xfrm>
          <a:off x="7416800" y="5568315"/>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6985</xdr:rowOff>
    </xdr:from>
    <xdr:to xmlns:xdr="http://schemas.openxmlformats.org/drawingml/2006/spreadsheetDrawing">
      <xdr:col>41</xdr:col>
      <xdr:colOff>50800</xdr:colOff>
      <xdr:row>38</xdr:row>
      <xdr:rowOff>19050</xdr:rowOff>
    </xdr:to>
    <xdr:cxnSp macro="">
      <xdr:nvCxnSpPr>
        <xdr:cNvPr id="298" name="直線コネクタ 297"/>
        <xdr:cNvCxnSpPr/>
      </xdr:nvCxnSpPr>
      <xdr:spPr>
        <a:xfrm flipV="1">
          <a:off x="6126480" y="6381115"/>
          <a:ext cx="7715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73025</xdr:rowOff>
    </xdr:from>
    <xdr:to xmlns:xdr="http://schemas.openxmlformats.org/drawingml/2006/spreadsheetDrawing">
      <xdr:col>41</xdr:col>
      <xdr:colOff>101600</xdr:colOff>
      <xdr:row>38</xdr:row>
      <xdr:rowOff>5080</xdr:rowOff>
    </xdr:to>
    <xdr:sp macro="" textlink="">
      <xdr:nvSpPr>
        <xdr:cNvPr id="299" name="フローチャート: 判断 298"/>
        <xdr:cNvSpPr/>
      </xdr:nvSpPr>
      <xdr:spPr>
        <a:xfrm>
          <a:off x="6847205" y="6279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20955</xdr:rowOff>
    </xdr:from>
    <xdr:ext cx="521970" cy="253365"/>
    <xdr:sp macro="" textlink="">
      <xdr:nvSpPr>
        <xdr:cNvPr id="300" name="テキスト ボックス 299"/>
        <xdr:cNvSpPr txBox="1"/>
      </xdr:nvSpPr>
      <xdr:spPr>
        <a:xfrm>
          <a:off x="6677660" y="605980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85725</xdr:rowOff>
    </xdr:from>
    <xdr:to xmlns:xdr="http://schemas.openxmlformats.org/drawingml/2006/spreadsheetDrawing">
      <xdr:col>36</xdr:col>
      <xdr:colOff>165100</xdr:colOff>
      <xdr:row>38</xdr:row>
      <xdr:rowOff>17145</xdr:rowOff>
    </xdr:to>
    <xdr:sp macro="" textlink="">
      <xdr:nvSpPr>
        <xdr:cNvPr id="301" name="フローチャート: 判断 300"/>
        <xdr:cNvSpPr/>
      </xdr:nvSpPr>
      <xdr:spPr>
        <a:xfrm>
          <a:off x="6075680" y="6292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33655</xdr:rowOff>
    </xdr:from>
    <xdr:ext cx="523240" cy="240665"/>
    <xdr:sp macro="" textlink="">
      <xdr:nvSpPr>
        <xdr:cNvPr id="302" name="テキスト ボックス 301"/>
        <xdr:cNvSpPr txBox="1"/>
      </xdr:nvSpPr>
      <xdr:spPr>
        <a:xfrm>
          <a:off x="5882640" y="607250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3" name="テキスト ボックス 302"/>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50570" cy="253365"/>
    <xdr:sp macro="" textlink="">
      <xdr:nvSpPr>
        <xdr:cNvPr id="304" name="テキスト ボックス 303"/>
        <xdr:cNvSpPr txBox="1"/>
      </xdr:nvSpPr>
      <xdr:spPr>
        <a:xfrm>
          <a:off x="829754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78105</xdr:rowOff>
    </xdr:from>
    <xdr:ext cx="762000" cy="253365"/>
    <xdr:sp macro="" textlink="">
      <xdr:nvSpPr>
        <xdr:cNvPr id="305" name="テキスト ボックス 304"/>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9300" cy="253365"/>
    <xdr:sp macro="" textlink="">
      <xdr:nvSpPr>
        <xdr:cNvPr id="306" name="テキスト ボックス 305"/>
        <xdr:cNvSpPr txBox="1"/>
      </xdr:nvSpPr>
      <xdr:spPr>
        <a:xfrm>
          <a:off x="673100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50570" cy="253365"/>
    <xdr:sp macro="" textlink="">
      <xdr:nvSpPr>
        <xdr:cNvPr id="307" name="テキスト ボックス 306"/>
        <xdr:cNvSpPr txBox="1"/>
      </xdr:nvSpPr>
      <xdr:spPr>
        <a:xfrm>
          <a:off x="595947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26670</xdr:rowOff>
    </xdr:from>
    <xdr:to xmlns:xdr="http://schemas.openxmlformats.org/drawingml/2006/spreadsheetDrawing">
      <xdr:col>55</xdr:col>
      <xdr:colOff>50800</xdr:colOff>
      <xdr:row>37</xdr:row>
      <xdr:rowOff>126365</xdr:rowOff>
    </xdr:to>
    <xdr:sp macro="" textlink="">
      <xdr:nvSpPr>
        <xdr:cNvPr id="308" name="楕円 307"/>
        <xdr:cNvSpPr/>
      </xdr:nvSpPr>
      <xdr:spPr>
        <a:xfrm>
          <a:off x="9157970" y="623316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162560</xdr:rowOff>
    </xdr:from>
    <xdr:ext cx="521970" cy="240665"/>
    <xdr:sp macro="" textlink="">
      <xdr:nvSpPr>
        <xdr:cNvPr id="309" name="補助費等該当値テキスト"/>
        <xdr:cNvSpPr txBox="1"/>
      </xdr:nvSpPr>
      <xdr:spPr>
        <a:xfrm>
          <a:off x="9236075" y="620141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53975</xdr:rowOff>
    </xdr:from>
    <xdr:to xmlns:xdr="http://schemas.openxmlformats.org/drawingml/2006/spreadsheetDrawing">
      <xdr:col>50</xdr:col>
      <xdr:colOff>165100</xdr:colOff>
      <xdr:row>37</xdr:row>
      <xdr:rowOff>153035</xdr:rowOff>
    </xdr:to>
    <xdr:sp macro="" textlink="">
      <xdr:nvSpPr>
        <xdr:cNvPr id="310" name="楕円 309"/>
        <xdr:cNvSpPr/>
      </xdr:nvSpPr>
      <xdr:spPr>
        <a:xfrm>
          <a:off x="8413750" y="6260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144780</xdr:rowOff>
    </xdr:from>
    <xdr:ext cx="523240" cy="240030"/>
    <xdr:sp macro="" textlink="">
      <xdr:nvSpPr>
        <xdr:cNvPr id="311" name="テキスト ボックス 310"/>
        <xdr:cNvSpPr txBox="1"/>
      </xdr:nvSpPr>
      <xdr:spPr>
        <a:xfrm>
          <a:off x="8220710" y="6351270"/>
          <a:ext cx="52324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135890</xdr:rowOff>
    </xdr:from>
    <xdr:to xmlns:xdr="http://schemas.openxmlformats.org/drawingml/2006/spreadsheetDrawing">
      <xdr:col>46</xdr:col>
      <xdr:colOff>38100</xdr:colOff>
      <xdr:row>35</xdr:row>
      <xdr:rowOff>67945</xdr:rowOff>
    </xdr:to>
    <xdr:sp macro="" textlink="">
      <xdr:nvSpPr>
        <xdr:cNvPr id="312" name="楕円 311"/>
        <xdr:cNvSpPr/>
      </xdr:nvSpPr>
      <xdr:spPr>
        <a:xfrm>
          <a:off x="7642225" y="583946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59055</xdr:rowOff>
    </xdr:from>
    <xdr:ext cx="586105" cy="253365"/>
    <xdr:sp macro="" textlink="">
      <xdr:nvSpPr>
        <xdr:cNvPr id="313" name="テキスト ボックス 312"/>
        <xdr:cNvSpPr txBox="1"/>
      </xdr:nvSpPr>
      <xdr:spPr>
        <a:xfrm>
          <a:off x="7416800" y="5930265"/>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125730</xdr:rowOff>
    </xdr:from>
    <xdr:to xmlns:xdr="http://schemas.openxmlformats.org/drawingml/2006/spreadsheetDrawing">
      <xdr:col>41</xdr:col>
      <xdr:colOff>101600</xdr:colOff>
      <xdr:row>38</xdr:row>
      <xdr:rowOff>57150</xdr:rowOff>
    </xdr:to>
    <xdr:sp macro="" textlink="">
      <xdr:nvSpPr>
        <xdr:cNvPr id="314" name="楕円 313"/>
        <xdr:cNvSpPr/>
      </xdr:nvSpPr>
      <xdr:spPr>
        <a:xfrm>
          <a:off x="6847205" y="6332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48895</xdr:rowOff>
    </xdr:from>
    <xdr:ext cx="521970" cy="240665"/>
    <xdr:sp macro="" textlink="">
      <xdr:nvSpPr>
        <xdr:cNvPr id="315" name="テキスト ボックス 314"/>
        <xdr:cNvSpPr txBox="1"/>
      </xdr:nvSpPr>
      <xdr:spPr>
        <a:xfrm>
          <a:off x="6677660" y="642302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137160</xdr:rowOff>
    </xdr:from>
    <xdr:to xmlns:xdr="http://schemas.openxmlformats.org/drawingml/2006/spreadsheetDrawing">
      <xdr:col>36</xdr:col>
      <xdr:colOff>165100</xdr:colOff>
      <xdr:row>38</xdr:row>
      <xdr:rowOff>69215</xdr:rowOff>
    </xdr:to>
    <xdr:sp macro="" textlink="">
      <xdr:nvSpPr>
        <xdr:cNvPr id="316" name="楕円 315"/>
        <xdr:cNvSpPr/>
      </xdr:nvSpPr>
      <xdr:spPr>
        <a:xfrm>
          <a:off x="6075680" y="6343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60325</xdr:rowOff>
    </xdr:from>
    <xdr:ext cx="523240" cy="253365"/>
    <xdr:sp macro="" textlink="">
      <xdr:nvSpPr>
        <xdr:cNvPr id="317" name="テキスト ボックス 316"/>
        <xdr:cNvSpPr txBox="1"/>
      </xdr:nvSpPr>
      <xdr:spPr>
        <a:xfrm>
          <a:off x="5882640" y="643445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8615" cy="220345"/>
    <xdr:sp macro="" textlink="">
      <xdr:nvSpPr>
        <xdr:cNvPr id="326" name="テキスト ボックス 325"/>
        <xdr:cNvSpPr txBox="1"/>
      </xdr:nvSpPr>
      <xdr:spPr>
        <a:xfrm>
          <a:off x="5767070"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109220</xdr:rowOff>
    </xdr:from>
    <xdr:ext cx="236220" cy="240665"/>
    <xdr:sp macro="" textlink="">
      <xdr:nvSpPr>
        <xdr:cNvPr id="328" name="テキスト ボックス 327"/>
        <xdr:cNvSpPr txBox="1"/>
      </xdr:nvSpPr>
      <xdr:spPr>
        <a:xfrm>
          <a:off x="5579745" y="101714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9" name="直線コネクタ 328"/>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72390</xdr:rowOff>
    </xdr:from>
    <xdr:ext cx="530225" cy="240665"/>
    <xdr:sp macro="" textlink="">
      <xdr:nvSpPr>
        <xdr:cNvPr id="330" name="テキスト ボックス 329"/>
        <xdr:cNvSpPr txBox="1"/>
      </xdr:nvSpPr>
      <xdr:spPr>
        <a:xfrm>
          <a:off x="5344160" y="979932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1" name="直線コネクタ 330"/>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30225" cy="240665"/>
    <xdr:sp macro="" textlink="">
      <xdr:nvSpPr>
        <xdr:cNvPr id="332" name="テキスト ボックス 331"/>
        <xdr:cNvSpPr txBox="1"/>
      </xdr:nvSpPr>
      <xdr:spPr>
        <a:xfrm>
          <a:off x="5344160" y="94265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3" name="直線コネクタ 332"/>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225" cy="240665"/>
    <xdr:sp macro="" textlink="">
      <xdr:nvSpPr>
        <xdr:cNvPr id="334" name="テキスト ボックス 333"/>
        <xdr:cNvSpPr txBox="1"/>
      </xdr:nvSpPr>
      <xdr:spPr>
        <a:xfrm>
          <a:off x="5344160" y="90538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5" name="直線コネクタ 334"/>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30225" cy="240665"/>
    <xdr:sp macro="" textlink="">
      <xdr:nvSpPr>
        <xdr:cNvPr id="336" name="テキスト ボックス 335"/>
        <xdr:cNvSpPr txBox="1"/>
      </xdr:nvSpPr>
      <xdr:spPr>
        <a:xfrm>
          <a:off x="5344160" y="868172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7" name="直線コネクタ 336"/>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84200" cy="240665"/>
    <xdr:sp macro="" textlink="">
      <xdr:nvSpPr>
        <xdr:cNvPr id="338" name="テキスト ボックス 337"/>
        <xdr:cNvSpPr txBox="1"/>
      </xdr:nvSpPr>
      <xdr:spPr>
        <a:xfrm>
          <a:off x="5280025" y="8308975"/>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84200" cy="240665"/>
    <xdr:sp macro="" textlink="">
      <xdr:nvSpPr>
        <xdr:cNvPr id="340" name="テキスト ボックス 339"/>
        <xdr:cNvSpPr txBox="1"/>
      </xdr:nvSpPr>
      <xdr:spPr>
        <a:xfrm>
          <a:off x="5280025" y="79362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普通建設事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50</xdr:row>
      <xdr:rowOff>88265</xdr:rowOff>
    </xdr:from>
    <xdr:to xmlns:xdr="http://schemas.openxmlformats.org/drawingml/2006/spreadsheetDrawing">
      <xdr:col>54</xdr:col>
      <xdr:colOff>167005</xdr:colOff>
      <xdr:row>59</xdr:row>
      <xdr:rowOff>81915</xdr:rowOff>
    </xdr:to>
    <xdr:cxnSp macro="">
      <xdr:nvCxnSpPr>
        <xdr:cNvPr id="342" name="直線コネクタ 341"/>
        <xdr:cNvCxnSpPr/>
      </xdr:nvCxnSpPr>
      <xdr:spPr>
        <a:xfrm flipV="1">
          <a:off x="9185275" y="847407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85725</xdr:rowOff>
    </xdr:from>
    <xdr:ext cx="521970" cy="240665"/>
    <xdr:sp macro="" textlink="">
      <xdr:nvSpPr>
        <xdr:cNvPr id="343" name="普通建設事業費最小値テキスト"/>
        <xdr:cNvSpPr txBox="1"/>
      </xdr:nvSpPr>
      <xdr:spPr>
        <a:xfrm>
          <a:off x="9236075" y="998029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81915</xdr:rowOff>
    </xdr:from>
    <xdr:to xmlns:xdr="http://schemas.openxmlformats.org/drawingml/2006/spreadsheetDrawing">
      <xdr:col>55</xdr:col>
      <xdr:colOff>88900</xdr:colOff>
      <xdr:row>59</xdr:row>
      <xdr:rowOff>81915</xdr:rowOff>
    </xdr:to>
    <xdr:cxnSp macro="">
      <xdr:nvCxnSpPr>
        <xdr:cNvPr id="344" name="直線コネクタ 343"/>
        <xdr:cNvCxnSpPr/>
      </xdr:nvCxnSpPr>
      <xdr:spPr>
        <a:xfrm>
          <a:off x="9119870" y="99764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36195</xdr:rowOff>
    </xdr:from>
    <xdr:ext cx="521970" cy="240665"/>
    <xdr:sp macro="" textlink="">
      <xdr:nvSpPr>
        <xdr:cNvPr id="345" name="普通建設事業費最大値テキスト"/>
        <xdr:cNvSpPr txBox="1"/>
      </xdr:nvSpPr>
      <xdr:spPr>
        <a:xfrm>
          <a:off x="9236075" y="825436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88265</xdr:rowOff>
    </xdr:from>
    <xdr:to xmlns:xdr="http://schemas.openxmlformats.org/drawingml/2006/spreadsheetDrawing">
      <xdr:col>55</xdr:col>
      <xdr:colOff>88900</xdr:colOff>
      <xdr:row>50</xdr:row>
      <xdr:rowOff>88265</xdr:rowOff>
    </xdr:to>
    <xdr:cxnSp macro="">
      <xdr:nvCxnSpPr>
        <xdr:cNvPr id="346" name="直線コネクタ 345"/>
        <xdr:cNvCxnSpPr/>
      </xdr:nvCxnSpPr>
      <xdr:spPr>
        <a:xfrm>
          <a:off x="9119870" y="84740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60960</xdr:rowOff>
    </xdr:from>
    <xdr:to xmlns:xdr="http://schemas.openxmlformats.org/drawingml/2006/spreadsheetDrawing">
      <xdr:col>55</xdr:col>
      <xdr:colOff>0</xdr:colOff>
      <xdr:row>57</xdr:row>
      <xdr:rowOff>45720</xdr:rowOff>
    </xdr:to>
    <xdr:cxnSp macro="">
      <xdr:nvCxnSpPr>
        <xdr:cNvPr id="347" name="直線コネクタ 346"/>
        <xdr:cNvCxnSpPr/>
      </xdr:nvCxnSpPr>
      <xdr:spPr>
        <a:xfrm flipV="1">
          <a:off x="8464550" y="9452610"/>
          <a:ext cx="7207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142875</xdr:rowOff>
    </xdr:from>
    <xdr:ext cx="521970" cy="240665"/>
    <xdr:sp macro="" textlink="">
      <xdr:nvSpPr>
        <xdr:cNvPr id="348" name="普通建設事業費平均値テキスト"/>
        <xdr:cNvSpPr txBox="1"/>
      </xdr:nvSpPr>
      <xdr:spPr>
        <a:xfrm>
          <a:off x="9236075" y="9199245"/>
          <a:ext cx="5219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120015</xdr:rowOff>
    </xdr:from>
    <xdr:to xmlns:xdr="http://schemas.openxmlformats.org/drawingml/2006/spreadsheetDrawing">
      <xdr:col>55</xdr:col>
      <xdr:colOff>50800</xdr:colOff>
      <xdr:row>56</xdr:row>
      <xdr:rowOff>52070</xdr:rowOff>
    </xdr:to>
    <xdr:sp macro="" textlink="">
      <xdr:nvSpPr>
        <xdr:cNvPr id="349" name="フローチャート: 判断 348"/>
        <xdr:cNvSpPr/>
      </xdr:nvSpPr>
      <xdr:spPr>
        <a:xfrm>
          <a:off x="9157970" y="93440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55</xdr:row>
      <xdr:rowOff>141605</xdr:rowOff>
    </xdr:from>
    <xdr:to xmlns:xdr="http://schemas.openxmlformats.org/drawingml/2006/spreadsheetDrawing">
      <xdr:col>50</xdr:col>
      <xdr:colOff>114300</xdr:colOff>
      <xdr:row>57</xdr:row>
      <xdr:rowOff>45720</xdr:rowOff>
    </xdr:to>
    <xdr:cxnSp macro="">
      <xdr:nvCxnSpPr>
        <xdr:cNvPr id="350" name="直線コネクタ 349"/>
        <xdr:cNvCxnSpPr/>
      </xdr:nvCxnSpPr>
      <xdr:spPr>
        <a:xfrm>
          <a:off x="7682230" y="9365615"/>
          <a:ext cx="78232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119380</xdr:rowOff>
    </xdr:from>
    <xdr:to xmlns:xdr="http://schemas.openxmlformats.org/drawingml/2006/spreadsheetDrawing">
      <xdr:col>50</xdr:col>
      <xdr:colOff>165100</xdr:colOff>
      <xdr:row>56</xdr:row>
      <xdr:rowOff>51435</xdr:rowOff>
    </xdr:to>
    <xdr:sp macro="" textlink="">
      <xdr:nvSpPr>
        <xdr:cNvPr id="351" name="フローチャート: 判断 350"/>
        <xdr:cNvSpPr/>
      </xdr:nvSpPr>
      <xdr:spPr>
        <a:xfrm>
          <a:off x="8413750" y="9343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68580</xdr:rowOff>
    </xdr:from>
    <xdr:ext cx="523240" cy="240665"/>
    <xdr:sp macro="" textlink="">
      <xdr:nvSpPr>
        <xdr:cNvPr id="352" name="テキスト ボックス 351"/>
        <xdr:cNvSpPr txBox="1"/>
      </xdr:nvSpPr>
      <xdr:spPr>
        <a:xfrm>
          <a:off x="8220710" y="912495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31750</xdr:rowOff>
    </xdr:from>
    <xdr:to xmlns:xdr="http://schemas.openxmlformats.org/drawingml/2006/spreadsheetDrawing">
      <xdr:col>45</xdr:col>
      <xdr:colOff>167005</xdr:colOff>
      <xdr:row>55</xdr:row>
      <xdr:rowOff>141605</xdr:rowOff>
    </xdr:to>
    <xdr:cxnSp macro="">
      <xdr:nvCxnSpPr>
        <xdr:cNvPr id="353" name="直線コネクタ 352"/>
        <xdr:cNvCxnSpPr/>
      </xdr:nvCxnSpPr>
      <xdr:spPr>
        <a:xfrm>
          <a:off x="6898005" y="8585200"/>
          <a:ext cx="784225" cy="780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153670</xdr:rowOff>
    </xdr:from>
    <xdr:to xmlns:xdr="http://schemas.openxmlformats.org/drawingml/2006/spreadsheetDrawing">
      <xdr:col>46</xdr:col>
      <xdr:colOff>38100</xdr:colOff>
      <xdr:row>55</xdr:row>
      <xdr:rowOff>85725</xdr:rowOff>
    </xdr:to>
    <xdr:sp macro="" textlink="">
      <xdr:nvSpPr>
        <xdr:cNvPr id="354" name="フローチャート: 判断 353"/>
        <xdr:cNvSpPr/>
      </xdr:nvSpPr>
      <xdr:spPr>
        <a:xfrm>
          <a:off x="7642225" y="921004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101600</xdr:rowOff>
    </xdr:from>
    <xdr:ext cx="521970" cy="253365"/>
    <xdr:sp macro="" textlink="">
      <xdr:nvSpPr>
        <xdr:cNvPr id="355" name="テキスト ボックス 354"/>
        <xdr:cNvSpPr txBox="1"/>
      </xdr:nvSpPr>
      <xdr:spPr>
        <a:xfrm>
          <a:off x="7449185" y="899033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31750</xdr:rowOff>
    </xdr:from>
    <xdr:to xmlns:xdr="http://schemas.openxmlformats.org/drawingml/2006/spreadsheetDrawing">
      <xdr:col>41</xdr:col>
      <xdr:colOff>50800</xdr:colOff>
      <xdr:row>57</xdr:row>
      <xdr:rowOff>8255</xdr:rowOff>
    </xdr:to>
    <xdr:cxnSp macro="">
      <xdr:nvCxnSpPr>
        <xdr:cNvPr id="356" name="直線コネクタ 355"/>
        <xdr:cNvCxnSpPr/>
      </xdr:nvCxnSpPr>
      <xdr:spPr>
        <a:xfrm flipV="1">
          <a:off x="6126480" y="8585200"/>
          <a:ext cx="771525" cy="982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136525</xdr:rowOff>
    </xdr:from>
    <xdr:to xmlns:xdr="http://schemas.openxmlformats.org/drawingml/2006/spreadsheetDrawing">
      <xdr:col>41</xdr:col>
      <xdr:colOff>101600</xdr:colOff>
      <xdr:row>54</xdr:row>
      <xdr:rowOff>68580</xdr:rowOff>
    </xdr:to>
    <xdr:sp macro="" textlink="">
      <xdr:nvSpPr>
        <xdr:cNvPr id="357" name="フローチャート: 判断 356"/>
        <xdr:cNvSpPr/>
      </xdr:nvSpPr>
      <xdr:spPr>
        <a:xfrm>
          <a:off x="6847205" y="9025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59690</xdr:rowOff>
    </xdr:from>
    <xdr:ext cx="521970" cy="253365"/>
    <xdr:sp macro="" textlink="">
      <xdr:nvSpPr>
        <xdr:cNvPr id="358" name="テキスト ボックス 357"/>
        <xdr:cNvSpPr txBox="1"/>
      </xdr:nvSpPr>
      <xdr:spPr>
        <a:xfrm>
          <a:off x="6677660" y="911606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xdr:rowOff>
    </xdr:from>
    <xdr:to xmlns:xdr="http://schemas.openxmlformats.org/drawingml/2006/spreadsheetDrawing">
      <xdr:col>36</xdr:col>
      <xdr:colOff>165100</xdr:colOff>
      <xdr:row>56</xdr:row>
      <xdr:rowOff>104775</xdr:rowOff>
    </xdr:to>
    <xdr:sp macro="" textlink="">
      <xdr:nvSpPr>
        <xdr:cNvPr id="359" name="フローチャート: 判断 358"/>
        <xdr:cNvSpPr/>
      </xdr:nvSpPr>
      <xdr:spPr>
        <a:xfrm>
          <a:off x="6075680" y="9396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120015</xdr:rowOff>
    </xdr:from>
    <xdr:ext cx="523240" cy="253365"/>
    <xdr:sp macro="" textlink="">
      <xdr:nvSpPr>
        <xdr:cNvPr id="360" name="テキスト ボックス 359"/>
        <xdr:cNvSpPr txBox="1"/>
      </xdr:nvSpPr>
      <xdr:spPr>
        <a:xfrm>
          <a:off x="5882640" y="917638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50570" cy="253365"/>
    <xdr:sp macro="" textlink="">
      <xdr:nvSpPr>
        <xdr:cNvPr id="362" name="テキスト ボックス 361"/>
        <xdr:cNvSpPr txBox="1"/>
      </xdr:nvSpPr>
      <xdr:spPr>
        <a:xfrm>
          <a:off x="829754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78105</xdr:rowOff>
    </xdr:from>
    <xdr:ext cx="762000" cy="253365"/>
    <xdr:sp macro="" textlink="">
      <xdr:nvSpPr>
        <xdr:cNvPr id="363" name="テキスト ボックス 362"/>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9300" cy="253365"/>
    <xdr:sp macro="" textlink="">
      <xdr:nvSpPr>
        <xdr:cNvPr id="364" name="テキスト ボックス 363"/>
        <xdr:cNvSpPr txBox="1"/>
      </xdr:nvSpPr>
      <xdr:spPr>
        <a:xfrm>
          <a:off x="673100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50570" cy="253365"/>
    <xdr:sp macro="" textlink="">
      <xdr:nvSpPr>
        <xdr:cNvPr id="365" name="テキスト ボックス 364"/>
        <xdr:cNvSpPr txBox="1"/>
      </xdr:nvSpPr>
      <xdr:spPr>
        <a:xfrm>
          <a:off x="595947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11430</xdr:rowOff>
    </xdr:from>
    <xdr:to xmlns:xdr="http://schemas.openxmlformats.org/drawingml/2006/spreadsheetDrawing">
      <xdr:col>55</xdr:col>
      <xdr:colOff>50800</xdr:colOff>
      <xdr:row>56</xdr:row>
      <xdr:rowOff>110490</xdr:rowOff>
    </xdr:to>
    <xdr:sp macro="" textlink="">
      <xdr:nvSpPr>
        <xdr:cNvPr id="366" name="楕円 365"/>
        <xdr:cNvSpPr/>
      </xdr:nvSpPr>
      <xdr:spPr>
        <a:xfrm>
          <a:off x="9157970" y="940308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157480</xdr:rowOff>
    </xdr:from>
    <xdr:ext cx="521970" cy="253365"/>
    <xdr:sp macro="" textlink="">
      <xdr:nvSpPr>
        <xdr:cNvPr id="367" name="普通建設事業費該当値テキスト"/>
        <xdr:cNvSpPr txBox="1"/>
      </xdr:nvSpPr>
      <xdr:spPr>
        <a:xfrm>
          <a:off x="9236075" y="938149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163830</xdr:rowOff>
    </xdr:from>
    <xdr:to xmlns:xdr="http://schemas.openxmlformats.org/drawingml/2006/spreadsheetDrawing">
      <xdr:col>50</xdr:col>
      <xdr:colOff>165100</xdr:colOff>
      <xdr:row>57</xdr:row>
      <xdr:rowOff>95250</xdr:rowOff>
    </xdr:to>
    <xdr:sp macro="" textlink="">
      <xdr:nvSpPr>
        <xdr:cNvPr id="368" name="楕円 367"/>
        <xdr:cNvSpPr/>
      </xdr:nvSpPr>
      <xdr:spPr>
        <a:xfrm>
          <a:off x="8413750" y="9555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86995</xdr:rowOff>
    </xdr:from>
    <xdr:ext cx="523240" cy="240665"/>
    <xdr:sp macro="" textlink="">
      <xdr:nvSpPr>
        <xdr:cNvPr id="369" name="テキスト ボックス 368"/>
        <xdr:cNvSpPr txBox="1"/>
      </xdr:nvSpPr>
      <xdr:spPr>
        <a:xfrm>
          <a:off x="8220710" y="964628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92075</xdr:rowOff>
    </xdr:from>
    <xdr:to xmlns:xdr="http://schemas.openxmlformats.org/drawingml/2006/spreadsheetDrawing">
      <xdr:col>46</xdr:col>
      <xdr:colOff>38100</xdr:colOff>
      <xdr:row>56</xdr:row>
      <xdr:rowOff>23495</xdr:rowOff>
    </xdr:to>
    <xdr:sp macro="" textlink="">
      <xdr:nvSpPr>
        <xdr:cNvPr id="370" name="楕円 369"/>
        <xdr:cNvSpPr/>
      </xdr:nvSpPr>
      <xdr:spPr>
        <a:xfrm>
          <a:off x="7642225" y="93160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15240</xdr:rowOff>
    </xdr:from>
    <xdr:ext cx="521970" cy="240665"/>
    <xdr:sp macro="" textlink="">
      <xdr:nvSpPr>
        <xdr:cNvPr id="371" name="テキスト ボックス 370"/>
        <xdr:cNvSpPr txBox="1"/>
      </xdr:nvSpPr>
      <xdr:spPr>
        <a:xfrm>
          <a:off x="7449185" y="940689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50</xdr:row>
      <xdr:rowOff>149860</xdr:rowOff>
    </xdr:from>
    <xdr:to xmlns:xdr="http://schemas.openxmlformats.org/drawingml/2006/spreadsheetDrawing">
      <xdr:col>41</xdr:col>
      <xdr:colOff>101600</xdr:colOff>
      <xdr:row>51</xdr:row>
      <xdr:rowOff>81280</xdr:rowOff>
    </xdr:to>
    <xdr:sp macro="" textlink="">
      <xdr:nvSpPr>
        <xdr:cNvPr id="372" name="楕円 371"/>
        <xdr:cNvSpPr/>
      </xdr:nvSpPr>
      <xdr:spPr>
        <a:xfrm>
          <a:off x="6847205" y="8535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49</xdr:row>
      <xdr:rowOff>97155</xdr:rowOff>
    </xdr:from>
    <xdr:ext cx="521970" cy="253365"/>
    <xdr:sp macro="" textlink="">
      <xdr:nvSpPr>
        <xdr:cNvPr id="373" name="テキスト ボックス 372"/>
        <xdr:cNvSpPr txBox="1"/>
      </xdr:nvSpPr>
      <xdr:spPr>
        <a:xfrm>
          <a:off x="6677660" y="831532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127000</xdr:rowOff>
    </xdr:from>
    <xdr:to xmlns:xdr="http://schemas.openxmlformats.org/drawingml/2006/spreadsheetDrawing">
      <xdr:col>36</xdr:col>
      <xdr:colOff>165100</xdr:colOff>
      <xdr:row>57</xdr:row>
      <xdr:rowOff>58420</xdr:rowOff>
    </xdr:to>
    <xdr:sp macro="" textlink="">
      <xdr:nvSpPr>
        <xdr:cNvPr id="374" name="楕円 373"/>
        <xdr:cNvSpPr/>
      </xdr:nvSpPr>
      <xdr:spPr>
        <a:xfrm>
          <a:off x="6075680" y="9518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50165</xdr:rowOff>
    </xdr:from>
    <xdr:ext cx="523240" cy="240665"/>
    <xdr:sp macro="" textlink="">
      <xdr:nvSpPr>
        <xdr:cNvPr id="375" name="テキスト ボックス 374"/>
        <xdr:cNvSpPr txBox="1"/>
      </xdr:nvSpPr>
      <xdr:spPr>
        <a:xfrm>
          <a:off x="5882640" y="960945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8615" cy="220345"/>
    <xdr:sp macro="" textlink="">
      <xdr:nvSpPr>
        <xdr:cNvPr id="384" name="テキスト ボックス 383"/>
        <xdr:cNvSpPr txBox="1"/>
      </xdr:nvSpPr>
      <xdr:spPr>
        <a:xfrm>
          <a:off x="5767070" y="112414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36220" cy="240665"/>
    <xdr:sp macro="" textlink="">
      <xdr:nvSpPr>
        <xdr:cNvPr id="387" name="テキスト ボックス 386"/>
        <xdr:cNvSpPr txBox="1"/>
      </xdr:nvSpPr>
      <xdr:spPr>
        <a:xfrm>
          <a:off x="5579745" y="131521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30225" cy="240665"/>
    <xdr:sp macro="" textlink="">
      <xdr:nvSpPr>
        <xdr:cNvPr id="389" name="テキスト ボックス 388"/>
        <xdr:cNvSpPr txBox="1"/>
      </xdr:nvSpPr>
      <xdr:spPr>
        <a:xfrm>
          <a:off x="5344160" y="127793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225" cy="240665"/>
    <xdr:sp macro="" textlink="">
      <xdr:nvSpPr>
        <xdr:cNvPr id="391" name="テキスト ボックス 390"/>
        <xdr:cNvSpPr txBox="1"/>
      </xdr:nvSpPr>
      <xdr:spPr>
        <a:xfrm>
          <a:off x="5344160" y="124066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30225" cy="240665"/>
    <xdr:sp macro="" textlink="">
      <xdr:nvSpPr>
        <xdr:cNvPr id="393" name="テキスト ボックス 392"/>
        <xdr:cNvSpPr txBox="1"/>
      </xdr:nvSpPr>
      <xdr:spPr>
        <a:xfrm>
          <a:off x="5344160" y="1203452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30225" cy="240665"/>
    <xdr:sp macro="" textlink="">
      <xdr:nvSpPr>
        <xdr:cNvPr id="395" name="テキスト ボックス 394"/>
        <xdr:cNvSpPr txBox="1"/>
      </xdr:nvSpPr>
      <xdr:spPr>
        <a:xfrm>
          <a:off x="5344160" y="116617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84200" cy="240665"/>
    <xdr:sp macro="" textlink="">
      <xdr:nvSpPr>
        <xdr:cNvPr id="397" name="テキスト ボックス 396"/>
        <xdr:cNvSpPr txBox="1"/>
      </xdr:nvSpPr>
      <xdr:spPr>
        <a:xfrm>
          <a:off x="5280025" y="112890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普通建設事業費 （ うち新規整備　）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71</xdr:row>
      <xdr:rowOff>71755</xdr:rowOff>
    </xdr:from>
    <xdr:to xmlns:xdr="http://schemas.openxmlformats.org/drawingml/2006/spreadsheetDrawing">
      <xdr:col>54</xdr:col>
      <xdr:colOff>167005</xdr:colOff>
      <xdr:row>79</xdr:row>
      <xdr:rowOff>41910</xdr:rowOff>
    </xdr:to>
    <xdr:cxnSp macro="">
      <xdr:nvCxnSpPr>
        <xdr:cNvPr id="399" name="直線コネクタ 398"/>
        <xdr:cNvCxnSpPr/>
      </xdr:nvCxnSpPr>
      <xdr:spPr>
        <a:xfrm flipV="1">
          <a:off x="9185275" y="1197800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300990" cy="253365"/>
    <xdr:sp macro="" textlink="">
      <xdr:nvSpPr>
        <xdr:cNvPr id="400" name="普通建設事業費 （ うち新規整備　）最小値テキスト"/>
        <xdr:cNvSpPr txBox="1"/>
      </xdr:nvSpPr>
      <xdr:spPr>
        <a:xfrm>
          <a:off x="9236075" y="13293090"/>
          <a:ext cx="3009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1" name="直線コネクタ 400"/>
        <xdr:cNvCxnSpPr/>
      </xdr:nvCxnSpPr>
      <xdr:spPr>
        <a:xfrm>
          <a:off x="9119870" y="13289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19050</xdr:rowOff>
    </xdr:from>
    <xdr:ext cx="521970" cy="253365"/>
    <xdr:sp macro="" textlink="">
      <xdr:nvSpPr>
        <xdr:cNvPr id="402" name="普通建設事業費 （ うち新規整備　）最大値テキスト"/>
        <xdr:cNvSpPr txBox="1"/>
      </xdr:nvSpPr>
      <xdr:spPr>
        <a:xfrm>
          <a:off x="9236075" y="1175766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71755</xdr:rowOff>
    </xdr:from>
    <xdr:to xmlns:xdr="http://schemas.openxmlformats.org/drawingml/2006/spreadsheetDrawing">
      <xdr:col>55</xdr:col>
      <xdr:colOff>88900</xdr:colOff>
      <xdr:row>71</xdr:row>
      <xdr:rowOff>71755</xdr:rowOff>
    </xdr:to>
    <xdr:cxnSp macro="">
      <xdr:nvCxnSpPr>
        <xdr:cNvPr id="403" name="直線コネクタ 402"/>
        <xdr:cNvCxnSpPr/>
      </xdr:nvCxnSpPr>
      <xdr:spPr>
        <a:xfrm>
          <a:off x="9119870" y="119780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38100</xdr:rowOff>
    </xdr:from>
    <xdr:to xmlns:xdr="http://schemas.openxmlformats.org/drawingml/2006/spreadsheetDrawing">
      <xdr:col>55</xdr:col>
      <xdr:colOff>0</xdr:colOff>
      <xdr:row>78</xdr:row>
      <xdr:rowOff>88265</xdr:rowOff>
    </xdr:to>
    <xdr:cxnSp macro="">
      <xdr:nvCxnSpPr>
        <xdr:cNvPr id="404" name="直線コネクタ 403"/>
        <xdr:cNvCxnSpPr/>
      </xdr:nvCxnSpPr>
      <xdr:spPr>
        <a:xfrm>
          <a:off x="8464550" y="13117830"/>
          <a:ext cx="7207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160020</xdr:rowOff>
    </xdr:from>
    <xdr:ext cx="521970" cy="240030"/>
    <xdr:sp macro="" textlink="">
      <xdr:nvSpPr>
        <xdr:cNvPr id="405" name="普通建設事業費 （ うち新規整備　）平均値テキスト"/>
        <xdr:cNvSpPr txBox="1"/>
      </xdr:nvSpPr>
      <xdr:spPr>
        <a:xfrm>
          <a:off x="9236075" y="12904470"/>
          <a:ext cx="5219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137160</xdr:rowOff>
    </xdr:from>
    <xdr:to xmlns:xdr="http://schemas.openxmlformats.org/drawingml/2006/spreadsheetDrawing">
      <xdr:col>55</xdr:col>
      <xdr:colOff>50800</xdr:colOff>
      <xdr:row>78</xdr:row>
      <xdr:rowOff>69215</xdr:rowOff>
    </xdr:to>
    <xdr:sp macro="" textlink="">
      <xdr:nvSpPr>
        <xdr:cNvPr id="406" name="フローチャート: 判断 405"/>
        <xdr:cNvSpPr/>
      </xdr:nvSpPr>
      <xdr:spPr>
        <a:xfrm>
          <a:off x="9157970" y="1304925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77</xdr:row>
      <xdr:rowOff>111125</xdr:rowOff>
    </xdr:from>
    <xdr:to xmlns:xdr="http://schemas.openxmlformats.org/drawingml/2006/spreadsheetDrawing">
      <xdr:col>50</xdr:col>
      <xdr:colOff>114300</xdr:colOff>
      <xdr:row>78</xdr:row>
      <xdr:rowOff>38100</xdr:rowOff>
    </xdr:to>
    <xdr:cxnSp macro="">
      <xdr:nvCxnSpPr>
        <xdr:cNvPr id="407" name="直線コネクタ 406"/>
        <xdr:cNvCxnSpPr/>
      </xdr:nvCxnSpPr>
      <xdr:spPr>
        <a:xfrm>
          <a:off x="7682230" y="13023215"/>
          <a:ext cx="7823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111125</xdr:rowOff>
    </xdr:from>
    <xdr:to xmlns:xdr="http://schemas.openxmlformats.org/drawingml/2006/spreadsheetDrawing">
      <xdr:col>50</xdr:col>
      <xdr:colOff>165100</xdr:colOff>
      <xdr:row>78</xdr:row>
      <xdr:rowOff>42545</xdr:rowOff>
    </xdr:to>
    <xdr:sp macro="" textlink="">
      <xdr:nvSpPr>
        <xdr:cNvPr id="408" name="フローチャート: 判断 407"/>
        <xdr:cNvSpPr/>
      </xdr:nvSpPr>
      <xdr:spPr>
        <a:xfrm>
          <a:off x="8413750" y="13023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59055</xdr:rowOff>
    </xdr:from>
    <xdr:ext cx="523240" cy="253365"/>
    <xdr:sp macro="" textlink="">
      <xdr:nvSpPr>
        <xdr:cNvPr id="409" name="テキスト ボックス 408"/>
        <xdr:cNvSpPr txBox="1"/>
      </xdr:nvSpPr>
      <xdr:spPr>
        <a:xfrm>
          <a:off x="8220710" y="1280350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36830</xdr:rowOff>
    </xdr:from>
    <xdr:to xmlns:xdr="http://schemas.openxmlformats.org/drawingml/2006/spreadsheetDrawing">
      <xdr:col>45</xdr:col>
      <xdr:colOff>167005</xdr:colOff>
      <xdr:row>77</xdr:row>
      <xdr:rowOff>111125</xdr:rowOff>
    </xdr:to>
    <xdr:cxnSp macro="">
      <xdr:nvCxnSpPr>
        <xdr:cNvPr id="410" name="直線コネクタ 409"/>
        <xdr:cNvCxnSpPr/>
      </xdr:nvCxnSpPr>
      <xdr:spPr>
        <a:xfrm>
          <a:off x="6898005" y="12781280"/>
          <a:ext cx="784225"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35560</xdr:rowOff>
    </xdr:from>
    <xdr:to xmlns:xdr="http://schemas.openxmlformats.org/drawingml/2006/spreadsheetDrawing">
      <xdr:col>46</xdr:col>
      <xdr:colOff>38100</xdr:colOff>
      <xdr:row>77</xdr:row>
      <xdr:rowOff>134620</xdr:rowOff>
    </xdr:to>
    <xdr:sp macro="" textlink="">
      <xdr:nvSpPr>
        <xdr:cNvPr id="411" name="フローチャート: 判断 410"/>
        <xdr:cNvSpPr/>
      </xdr:nvSpPr>
      <xdr:spPr>
        <a:xfrm>
          <a:off x="7642225" y="1294765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151130</xdr:rowOff>
    </xdr:from>
    <xdr:ext cx="521970" cy="253365"/>
    <xdr:sp macro="" textlink="">
      <xdr:nvSpPr>
        <xdr:cNvPr id="412" name="テキスト ボックス 411"/>
        <xdr:cNvSpPr txBox="1"/>
      </xdr:nvSpPr>
      <xdr:spPr>
        <a:xfrm>
          <a:off x="7449185" y="1272794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36830</xdr:rowOff>
    </xdr:from>
    <xdr:to xmlns:xdr="http://schemas.openxmlformats.org/drawingml/2006/spreadsheetDrawing">
      <xdr:col>41</xdr:col>
      <xdr:colOff>50800</xdr:colOff>
      <xdr:row>78</xdr:row>
      <xdr:rowOff>133985</xdr:rowOff>
    </xdr:to>
    <xdr:cxnSp macro="">
      <xdr:nvCxnSpPr>
        <xdr:cNvPr id="413" name="直線コネクタ 412"/>
        <xdr:cNvCxnSpPr/>
      </xdr:nvCxnSpPr>
      <xdr:spPr>
        <a:xfrm flipV="1">
          <a:off x="6126480" y="12781280"/>
          <a:ext cx="771525"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45085</xdr:rowOff>
    </xdr:from>
    <xdr:to xmlns:xdr="http://schemas.openxmlformats.org/drawingml/2006/spreadsheetDrawing">
      <xdr:col>41</xdr:col>
      <xdr:colOff>101600</xdr:colOff>
      <xdr:row>76</xdr:row>
      <xdr:rowOff>144780</xdr:rowOff>
    </xdr:to>
    <xdr:sp macro="" textlink="">
      <xdr:nvSpPr>
        <xdr:cNvPr id="414" name="フローチャート: 判断 413"/>
        <xdr:cNvSpPr/>
      </xdr:nvSpPr>
      <xdr:spPr>
        <a:xfrm>
          <a:off x="6847205" y="12789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135890</xdr:rowOff>
    </xdr:from>
    <xdr:ext cx="521970" cy="253365"/>
    <xdr:sp macro="" textlink="">
      <xdr:nvSpPr>
        <xdr:cNvPr id="415" name="テキスト ボックス 414"/>
        <xdr:cNvSpPr txBox="1"/>
      </xdr:nvSpPr>
      <xdr:spPr>
        <a:xfrm>
          <a:off x="6677660" y="1288034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90805</xdr:rowOff>
    </xdr:from>
    <xdr:to xmlns:xdr="http://schemas.openxmlformats.org/drawingml/2006/spreadsheetDrawing">
      <xdr:col>36</xdr:col>
      <xdr:colOff>165100</xdr:colOff>
      <xdr:row>78</xdr:row>
      <xdr:rowOff>22225</xdr:rowOff>
    </xdr:to>
    <xdr:sp macro="" textlink="">
      <xdr:nvSpPr>
        <xdr:cNvPr id="416" name="フローチャート: 判断 415"/>
        <xdr:cNvSpPr/>
      </xdr:nvSpPr>
      <xdr:spPr>
        <a:xfrm>
          <a:off x="6075680" y="13002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38735</xdr:rowOff>
    </xdr:from>
    <xdr:ext cx="523240" cy="253365"/>
    <xdr:sp macro="" textlink="">
      <xdr:nvSpPr>
        <xdr:cNvPr id="417" name="テキスト ボックス 416"/>
        <xdr:cNvSpPr txBox="1"/>
      </xdr:nvSpPr>
      <xdr:spPr>
        <a:xfrm>
          <a:off x="5882640" y="1278318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50570" cy="253365"/>
    <xdr:sp macro="" textlink="">
      <xdr:nvSpPr>
        <xdr:cNvPr id="419" name="テキスト ボックス 418"/>
        <xdr:cNvSpPr txBox="1"/>
      </xdr:nvSpPr>
      <xdr:spPr>
        <a:xfrm>
          <a:off x="829754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78105</xdr:rowOff>
    </xdr:from>
    <xdr:ext cx="762000" cy="253365"/>
    <xdr:sp macro="" textlink="">
      <xdr:nvSpPr>
        <xdr:cNvPr id="420" name="テキスト ボックス 419"/>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9300" cy="253365"/>
    <xdr:sp macro="" textlink="">
      <xdr:nvSpPr>
        <xdr:cNvPr id="421" name="テキスト ボックス 420"/>
        <xdr:cNvSpPr txBox="1"/>
      </xdr:nvSpPr>
      <xdr:spPr>
        <a:xfrm>
          <a:off x="673100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50570" cy="253365"/>
    <xdr:sp macro="" textlink="">
      <xdr:nvSpPr>
        <xdr:cNvPr id="422" name="テキスト ボックス 421"/>
        <xdr:cNvSpPr txBox="1"/>
      </xdr:nvSpPr>
      <xdr:spPr>
        <a:xfrm>
          <a:off x="595947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38735</xdr:rowOff>
    </xdr:from>
    <xdr:to xmlns:xdr="http://schemas.openxmlformats.org/drawingml/2006/spreadsheetDrawing">
      <xdr:col>55</xdr:col>
      <xdr:colOff>50800</xdr:colOff>
      <xdr:row>78</xdr:row>
      <xdr:rowOff>137795</xdr:rowOff>
    </xdr:to>
    <xdr:sp macro="" textlink="">
      <xdr:nvSpPr>
        <xdr:cNvPr id="423" name="楕円 422"/>
        <xdr:cNvSpPr/>
      </xdr:nvSpPr>
      <xdr:spPr>
        <a:xfrm>
          <a:off x="9157970" y="131184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123190</xdr:rowOff>
    </xdr:from>
    <xdr:ext cx="457200" cy="240665"/>
    <xdr:sp macro="" textlink="">
      <xdr:nvSpPr>
        <xdr:cNvPr id="424" name="普通建設事業費 （ うち新規整備　）該当値テキスト"/>
        <xdr:cNvSpPr txBox="1"/>
      </xdr:nvSpPr>
      <xdr:spPr>
        <a:xfrm>
          <a:off x="9236075" y="13035280"/>
          <a:ext cx="457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155575</xdr:rowOff>
    </xdr:from>
    <xdr:to xmlns:xdr="http://schemas.openxmlformats.org/drawingml/2006/spreadsheetDrawing">
      <xdr:col>50</xdr:col>
      <xdr:colOff>165100</xdr:colOff>
      <xdr:row>78</xdr:row>
      <xdr:rowOff>87630</xdr:rowOff>
    </xdr:to>
    <xdr:sp macro="" textlink="">
      <xdr:nvSpPr>
        <xdr:cNvPr id="425" name="楕円 424"/>
        <xdr:cNvSpPr/>
      </xdr:nvSpPr>
      <xdr:spPr>
        <a:xfrm>
          <a:off x="8413750" y="13067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78740</xdr:rowOff>
    </xdr:from>
    <xdr:ext cx="469900" cy="253365"/>
    <xdr:sp macro="" textlink="">
      <xdr:nvSpPr>
        <xdr:cNvPr id="426" name="テキスト ボックス 425"/>
        <xdr:cNvSpPr txBox="1"/>
      </xdr:nvSpPr>
      <xdr:spPr>
        <a:xfrm>
          <a:off x="8253095" y="13158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61595</xdr:rowOff>
    </xdr:from>
    <xdr:to xmlns:xdr="http://schemas.openxmlformats.org/drawingml/2006/spreadsheetDrawing">
      <xdr:col>46</xdr:col>
      <xdr:colOff>38100</xdr:colOff>
      <xdr:row>77</xdr:row>
      <xdr:rowOff>161290</xdr:rowOff>
    </xdr:to>
    <xdr:sp macro="" textlink="">
      <xdr:nvSpPr>
        <xdr:cNvPr id="427" name="楕円 426"/>
        <xdr:cNvSpPr/>
      </xdr:nvSpPr>
      <xdr:spPr>
        <a:xfrm>
          <a:off x="7642225" y="1297368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151765</xdr:rowOff>
    </xdr:from>
    <xdr:ext cx="521970" cy="253365"/>
    <xdr:sp macro="" textlink="">
      <xdr:nvSpPr>
        <xdr:cNvPr id="428" name="テキスト ボックス 427"/>
        <xdr:cNvSpPr txBox="1"/>
      </xdr:nvSpPr>
      <xdr:spPr>
        <a:xfrm>
          <a:off x="7449185" y="130638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154305</xdr:rowOff>
    </xdr:from>
    <xdr:to xmlns:xdr="http://schemas.openxmlformats.org/drawingml/2006/spreadsheetDrawing">
      <xdr:col>41</xdr:col>
      <xdr:colOff>101600</xdr:colOff>
      <xdr:row>76</xdr:row>
      <xdr:rowOff>86360</xdr:rowOff>
    </xdr:to>
    <xdr:sp macro="" textlink="">
      <xdr:nvSpPr>
        <xdr:cNvPr id="429" name="楕円 428"/>
        <xdr:cNvSpPr/>
      </xdr:nvSpPr>
      <xdr:spPr>
        <a:xfrm>
          <a:off x="6847205" y="12731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102870</xdr:rowOff>
    </xdr:from>
    <xdr:ext cx="521970" cy="240030"/>
    <xdr:sp macro="" textlink="">
      <xdr:nvSpPr>
        <xdr:cNvPr id="430" name="テキスト ボックス 429"/>
        <xdr:cNvSpPr txBox="1"/>
      </xdr:nvSpPr>
      <xdr:spPr>
        <a:xfrm>
          <a:off x="6677660" y="1251204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84455</xdr:rowOff>
    </xdr:from>
    <xdr:to xmlns:xdr="http://schemas.openxmlformats.org/drawingml/2006/spreadsheetDrawing">
      <xdr:col>36</xdr:col>
      <xdr:colOff>165100</xdr:colOff>
      <xdr:row>79</xdr:row>
      <xdr:rowOff>16510</xdr:rowOff>
    </xdr:to>
    <xdr:sp macro="" textlink="">
      <xdr:nvSpPr>
        <xdr:cNvPr id="431" name="楕円 430"/>
        <xdr:cNvSpPr/>
      </xdr:nvSpPr>
      <xdr:spPr>
        <a:xfrm>
          <a:off x="6075680" y="13164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6985</xdr:rowOff>
    </xdr:from>
    <xdr:ext cx="469900" cy="253365"/>
    <xdr:sp macro="" textlink="">
      <xdr:nvSpPr>
        <xdr:cNvPr id="432" name="テキスト ボックス 431"/>
        <xdr:cNvSpPr txBox="1"/>
      </xdr:nvSpPr>
      <xdr:spPr>
        <a:xfrm>
          <a:off x="5915025" y="13254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8615" cy="220345"/>
    <xdr:sp macro="" textlink="">
      <xdr:nvSpPr>
        <xdr:cNvPr id="441" name="テキスト ボックス 440"/>
        <xdr:cNvSpPr txBox="1"/>
      </xdr:nvSpPr>
      <xdr:spPr>
        <a:xfrm>
          <a:off x="5767070" y="145942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6220" cy="259080"/>
    <xdr:sp macro="" textlink="">
      <xdr:nvSpPr>
        <xdr:cNvPr id="444" name="テキスト ボックス 443"/>
        <xdr:cNvSpPr txBox="1"/>
      </xdr:nvSpPr>
      <xdr:spPr>
        <a:xfrm>
          <a:off x="5579745" y="165328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225" cy="259080"/>
    <xdr:sp macro="" textlink="">
      <xdr:nvSpPr>
        <xdr:cNvPr id="446" name="テキスト ボックス 445"/>
        <xdr:cNvSpPr txBox="1"/>
      </xdr:nvSpPr>
      <xdr:spPr>
        <a:xfrm>
          <a:off x="5344160"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225" cy="248920"/>
    <xdr:sp macro="" textlink="">
      <xdr:nvSpPr>
        <xdr:cNvPr id="448" name="テキスト ボックス 447"/>
        <xdr:cNvSpPr txBox="1"/>
      </xdr:nvSpPr>
      <xdr:spPr>
        <a:xfrm>
          <a:off x="5344160" y="157708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225" cy="259080"/>
    <xdr:sp macro="" textlink="">
      <xdr:nvSpPr>
        <xdr:cNvPr id="450" name="テキスト ボックス 449"/>
        <xdr:cNvSpPr txBox="1"/>
      </xdr:nvSpPr>
      <xdr:spPr>
        <a:xfrm>
          <a:off x="5344160"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1" name="直線コネクタ 450"/>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90805</xdr:rowOff>
    </xdr:from>
    <xdr:ext cx="530225" cy="250825"/>
    <xdr:sp macro="" textlink="">
      <xdr:nvSpPr>
        <xdr:cNvPr id="452" name="テキスト ボックス 451"/>
        <xdr:cNvSpPr txBox="1"/>
      </xdr:nvSpPr>
      <xdr:spPr>
        <a:xfrm>
          <a:off x="5344160" y="1501457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84200" cy="240665"/>
    <xdr:sp macro="" textlink="">
      <xdr:nvSpPr>
        <xdr:cNvPr id="454" name="テキスト ボックス 453"/>
        <xdr:cNvSpPr txBox="1"/>
      </xdr:nvSpPr>
      <xdr:spPr>
        <a:xfrm>
          <a:off x="5280025"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91</xdr:row>
      <xdr:rowOff>151130</xdr:rowOff>
    </xdr:from>
    <xdr:to xmlns:xdr="http://schemas.openxmlformats.org/drawingml/2006/spreadsheetDrawing">
      <xdr:col>54</xdr:col>
      <xdr:colOff>167005</xdr:colOff>
      <xdr:row>98</xdr:row>
      <xdr:rowOff>106045</xdr:rowOff>
    </xdr:to>
    <xdr:cxnSp macro="">
      <xdr:nvCxnSpPr>
        <xdr:cNvPr id="456" name="直線コネクタ 455"/>
        <xdr:cNvCxnSpPr/>
      </xdr:nvCxnSpPr>
      <xdr:spPr>
        <a:xfrm flipV="1">
          <a:off x="9185275" y="15410180"/>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57200" cy="250825"/>
    <xdr:sp macro="" textlink="">
      <xdr:nvSpPr>
        <xdr:cNvPr id="457" name="普通建設事業費 （ うち更新整備　）最小値テキスト"/>
        <xdr:cNvSpPr txBox="1"/>
      </xdr:nvSpPr>
      <xdr:spPr>
        <a:xfrm>
          <a:off x="9236075" y="1656905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8" name="直線コネクタ 457"/>
        <xdr:cNvCxnSpPr/>
      </xdr:nvCxnSpPr>
      <xdr:spPr>
        <a:xfrm>
          <a:off x="9119870" y="16565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95250</xdr:rowOff>
    </xdr:from>
    <xdr:ext cx="521970" cy="257175"/>
    <xdr:sp macro="" textlink="">
      <xdr:nvSpPr>
        <xdr:cNvPr id="459" name="普通建設事業費 （ うち更新整備　）最大値テキスト"/>
        <xdr:cNvSpPr txBox="1"/>
      </xdr:nvSpPr>
      <xdr:spPr>
        <a:xfrm>
          <a:off x="9236075" y="15186660"/>
          <a:ext cx="5219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151130</xdr:rowOff>
    </xdr:from>
    <xdr:to xmlns:xdr="http://schemas.openxmlformats.org/drawingml/2006/spreadsheetDrawing">
      <xdr:col>55</xdr:col>
      <xdr:colOff>88900</xdr:colOff>
      <xdr:row>91</xdr:row>
      <xdr:rowOff>151130</xdr:rowOff>
    </xdr:to>
    <xdr:cxnSp macro="">
      <xdr:nvCxnSpPr>
        <xdr:cNvPr id="460" name="直線コネクタ 459"/>
        <xdr:cNvCxnSpPr/>
      </xdr:nvCxnSpPr>
      <xdr:spPr>
        <a:xfrm>
          <a:off x="9119870" y="154101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168275</xdr:rowOff>
    </xdr:from>
    <xdr:to xmlns:xdr="http://schemas.openxmlformats.org/drawingml/2006/spreadsheetDrawing">
      <xdr:col>55</xdr:col>
      <xdr:colOff>0</xdr:colOff>
      <xdr:row>96</xdr:row>
      <xdr:rowOff>139065</xdr:rowOff>
    </xdr:to>
    <xdr:cxnSp macro="">
      <xdr:nvCxnSpPr>
        <xdr:cNvPr id="461" name="直線コネクタ 460"/>
        <xdr:cNvCxnSpPr/>
      </xdr:nvCxnSpPr>
      <xdr:spPr>
        <a:xfrm flipV="1">
          <a:off x="8464550" y="16113125"/>
          <a:ext cx="720725"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137160</xdr:rowOff>
    </xdr:from>
    <xdr:ext cx="521970" cy="259080"/>
    <xdr:sp macro="" textlink="">
      <xdr:nvSpPr>
        <xdr:cNvPr id="462" name="普通建設事業費 （ うち更新整備　）平均値テキスト"/>
        <xdr:cNvSpPr txBox="1"/>
      </xdr:nvSpPr>
      <xdr:spPr>
        <a:xfrm>
          <a:off x="9236075" y="15910560"/>
          <a:ext cx="5219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114300</xdr:rowOff>
    </xdr:from>
    <xdr:to xmlns:xdr="http://schemas.openxmlformats.org/drawingml/2006/spreadsheetDrawing">
      <xdr:col>55</xdr:col>
      <xdr:colOff>50800</xdr:colOff>
      <xdr:row>96</xdr:row>
      <xdr:rowOff>44450</xdr:rowOff>
    </xdr:to>
    <xdr:sp macro="" textlink="">
      <xdr:nvSpPr>
        <xdr:cNvPr id="463" name="フローチャート: 判断 462"/>
        <xdr:cNvSpPr/>
      </xdr:nvSpPr>
      <xdr:spPr>
        <a:xfrm>
          <a:off x="9157970" y="160591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96</xdr:row>
      <xdr:rowOff>22860</xdr:rowOff>
    </xdr:from>
    <xdr:to xmlns:xdr="http://schemas.openxmlformats.org/drawingml/2006/spreadsheetDrawing">
      <xdr:col>50</xdr:col>
      <xdr:colOff>114300</xdr:colOff>
      <xdr:row>96</xdr:row>
      <xdr:rowOff>139065</xdr:rowOff>
    </xdr:to>
    <xdr:cxnSp macro="">
      <xdr:nvCxnSpPr>
        <xdr:cNvPr id="464" name="直線コネクタ 463"/>
        <xdr:cNvCxnSpPr/>
      </xdr:nvCxnSpPr>
      <xdr:spPr>
        <a:xfrm>
          <a:off x="7682230" y="16139160"/>
          <a:ext cx="78232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168910</xdr:rowOff>
    </xdr:from>
    <xdr:to xmlns:xdr="http://schemas.openxmlformats.org/drawingml/2006/spreadsheetDrawing">
      <xdr:col>50</xdr:col>
      <xdr:colOff>165100</xdr:colOff>
      <xdr:row>96</xdr:row>
      <xdr:rowOff>99060</xdr:rowOff>
    </xdr:to>
    <xdr:sp macro="" textlink="">
      <xdr:nvSpPr>
        <xdr:cNvPr id="465" name="フローチャート: 判断 464"/>
        <xdr:cNvSpPr/>
      </xdr:nvSpPr>
      <xdr:spPr>
        <a:xfrm>
          <a:off x="8413750"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115570</xdr:rowOff>
    </xdr:from>
    <xdr:ext cx="523240" cy="259080"/>
    <xdr:sp macro="" textlink="">
      <xdr:nvSpPr>
        <xdr:cNvPr id="466" name="テキスト ボックス 465"/>
        <xdr:cNvSpPr txBox="1"/>
      </xdr:nvSpPr>
      <xdr:spPr>
        <a:xfrm>
          <a:off x="8220710" y="158889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22860</xdr:rowOff>
    </xdr:from>
    <xdr:to xmlns:xdr="http://schemas.openxmlformats.org/drawingml/2006/spreadsheetDrawing">
      <xdr:col>45</xdr:col>
      <xdr:colOff>167005</xdr:colOff>
      <xdr:row>97</xdr:row>
      <xdr:rowOff>6350</xdr:rowOff>
    </xdr:to>
    <xdr:cxnSp macro="">
      <xdr:nvCxnSpPr>
        <xdr:cNvPr id="467" name="直線コネクタ 466"/>
        <xdr:cNvCxnSpPr/>
      </xdr:nvCxnSpPr>
      <xdr:spPr>
        <a:xfrm flipV="1">
          <a:off x="6898005" y="16139160"/>
          <a:ext cx="784225"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77470</xdr:rowOff>
    </xdr:from>
    <xdr:to xmlns:xdr="http://schemas.openxmlformats.org/drawingml/2006/spreadsheetDrawing">
      <xdr:col>46</xdr:col>
      <xdr:colOff>38100</xdr:colOff>
      <xdr:row>96</xdr:row>
      <xdr:rowOff>7620</xdr:rowOff>
    </xdr:to>
    <xdr:sp macro="" textlink="">
      <xdr:nvSpPr>
        <xdr:cNvPr id="468" name="フローチャート: 判断 467"/>
        <xdr:cNvSpPr/>
      </xdr:nvSpPr>
      <xdr:spPr>
        <a:xfrm>
          <a:off x="7642225" y="160223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24130</xdr:rowOff>
    </xdr:from>
    <xdr:ext cx="521970" cy="259080"/>
    <xdr:sp macro="" textlink="">
      <xdr:nvSpPr>
        <xdr:cNvPr id="469" name="テキスト ボックス 468"/>
        <xdr:cNvSpPr txBox="1"/>
      </xdr:nvSpPr>
      <xdr:spPr>
        <a:xfrm>
          <a:off x="7449185" y="157975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36195</xdr:rowOff>
    </xdr:from>
    <xdr:to xmlns:xdr="http://schemas.openxmlformats.org/drawingml/2006/spreadsheetDrawing">
      <xdr:col>41</xdr:col>
      <xdr:colOff>50800</xdr:colOff>
      <xdr:row>97</xdr:row>
      <xdr:rowOff>6350</xdr:rowOff>
    </xdr:to>
    <xdr:cxnSp macro="">
      <xdr:nvCxnSpPr>
        <xdr:cNvPr id="470" name="直線コネクタ 469"/>
        <xdr:cNvCxnSpPr/>
      </xdr:nvCxnSpPr>
      <xdr:spPr>
        <a:xfrm>
          <a:off x="6126480" y="16152495"/>
          <a:ext cx="77152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156845</xdr:rowOff>
    </xdr:from>
    <xdr:to xmlns:xdr="http://schemas.openxmlformats.org/drawingml/2006/spreadsheetDrawing">
      <xdr:col>41</xdr:col>
      <xdr:colOff>101600</xdr:colOff>
      <xdr:row>96</xdr:row>
      <xdr:rowOff>86995</xdr:rowOff>
    </xdr:to>
    <xdr:sp macro="" textlink="">
      <xdr:nvSpPr>
        <xdr:cNvPr id="471" name="フローチャート: 判断 470"/>
        <xdr:cNvSpPr/>
      </xdr:nvSpPr>
      <xdr:spPr>
        <a:xfrm>
          <a:off x="6847205" y="1610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103505</xdr:rowOff>
    </xdr:from>
    <xdr:ext cx="521970" cy="259080"/>
    <xdr:sp macro="" textlink="">
      <xdr:nvSpPr>
        <xdr:cNvPr id="472" name="テキスト ボックス 471"/>
        <xdr:cNvSpPr txBox="1"/>
      </xdr:nvSpPr>
      <xdr:spPr>
        <a:xfrm>
          <a:off x="6677660" y="158769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76200</xdr:rowOff>
    </xdr:from>
    <xdr:to xmlns:xdr="http://schemas.openxmlformats.org/drawingml/2006/spreadsheetDrawing">
      <xdr:col>36</xdr:col>
      <xdr:colOff>165100</xdr:colOff>
      <xdr:row>97</xdr:row>
      <xdr:rowOff>6350</xdr:rowOff>
    </xdr:to>
    <xdr:sp macro="" textlink="">
      <xdr:nvSpPr>
        <xdr:cNvPr id="473" name="フローチャート: 判断 472"/>
        <xdr:cNvSpPr/>
      </xdr:nvSpPr>
      <xdr:spPr>
        <a:xfrm>
          <a:off x="6075680"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168910</xdr:rowOff>
    </xdr:from>
    <xdr:ext cx="523240" cy="248920"/>
    <xdr:sp macro="" textlink="">
      <xdr:nvSpPr>
        <xdr:cNvPr id="474" name="テキスト ボックス 473"/>
        <xdr:cNvSpPr txBox="1"/>
      </xdr:nvSpPr>
      <xdr:spPr>
        <a:xfrm>
          <a:off x="5882640" y="162852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0570" cy="259080"/>
    <xdr:sp macro="" textlink="">
      <xdr:nvSpPr>
        <xdr:cNvPr id="476" name="テキスト ボックス 475"/>
        <xdr:cNvSpPr txBox="1"/>
      </xdr:nvSpPr>
      <xdr:spPr>
        <a:xfrm>
          <a:off x="829754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7" name="テキスト ボックス 476"/>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9300" cy="259080"/>
    <xdr:sp macro="" textlink="">
      <xdr:nvSpPr>
        <xdr:cNvPr id="478" name="テキスト ボックス 477"/>
        <xdr:cNvSpPr txBox="1"/>
      </xdr:nvSpPr>
      <xdr:spPr>
        <a:xfrm>
          <a:off x="673100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0570" cy="259080"/>
    <xdr:sp macro="" textlink="">
      <xdr:nvSpPr>
        <xdr:cNvPr id="479" name="テキスト ボックス 478"/>
        <xdr:cNvSpPr txBox="1"/>
      </xdr:nvSpPr>
      <xdr:spPr>
        <a:xfrm>
          <a:off x="595947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117475</xdr:rowOff>
    </xdr:from>
    <xdr:to xmlns:xdr="http://schemas.openxmlformats.org/drawingml/2006/spreadsheetDrawing">
      <xdr:col>55</xdr:col>
      <xdr:colOff>50800</xdr:colOff>
      <xdr:row>96</xdr:row>
      <xdr:rowOff>47625</xdr:rowOff>
    </xdr:to>
    <xdr:sp macro="" textlink="">
      <xdr:nvSpPr>
        <xdr:cNvPr id="480" name="楕円 479"/>
        <xdr:cNvSpPr/>
      </xdr:nvSpPr>
      <xdr:spPr>
        <a:xfrm>
          <a:off x="9157970" y="160623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95885</xdr:rowOff>
    </xdr:from>
    <xdr:ext cx="521970" cy="259080"/>
    <xdr:sp macro="" textlink="">
      <xdr:nvSpPr>
        <xdr:cNvPr id="481" name="普通建設事業費 （ うち更新整備　）該当値テキスト"/>
        <xdr:cNvSpPr txBox="1"/>
      </xdr:nvSpPr>
      <xdr:spPr>
        <a:xfrm>
          <a:off x="9236075" y="160407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88265</xdr:rowOff>
    </xdr:from>
    <xdr:to xmlns:xdr="http://schemas.openxmlformats.org/drawingml/2006/spreadsheetDrawing">
      <xdr:col>50</xdr:col>
      <xdr:colOff>165100</xdr:colOff>
      <xdr:row>97</xdr:row>
      <xdr:rowOff>18415</xdr:rowOff>
    </xdr:to>
    <xdr:sp macro="" textlink="">
      <xdr:nvSpPr>
        <xdr:cNvPr id="482" name="楕円 481"/>
        <xdr:cNvSpPr/>
      </xdr:nvSpPr>
      <xdr:spPr>
        <a:xfrm>
          <a:off x="841375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9525</xdr:rowOff>
    </xdr:from>
    <xdr:ext cx="523240" cy="248285"/>
    <xdr:sp macro="" textlink="">
      <xdr:nvSpPr>
        <xdr:cNvPr id="483" name="テキスト ボックス 482"/>
        <xdr:cNvSpPr txBox="1"/>
      </xdr:nvSpPr>
      <xdr:spPr>
        <a:xfrm>
          <a:off x="8220710" y="162972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143510</xdr:rowOff>
    </xdr:from>
    <xdr:to xmlns:xdr="http://schemas.openxmlformats.org/drawingml/2006/spreadsheetDrawing">
      <xdr:col>46</xdr:col>
      <xdr:colOff>38100</xdr:colOff>
      <xdr:row>96</xdr:row>
      <xdr:rowOff>73660</xdr:rowOff>
    </xdr:to>
    <xdr:sp macro="" textlink="">
      <xdr:nvSpPr>
        <xdr:cNvPr id="484" name="楕円 483"/>
        <xdr:cNvSpPr/>
      </xdr:nvSpPr>
      <xdr:spPr>
        <a:xfrm>
          <a:off x="7642225" y="160883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64770</xdr:rowOff>
    </xdr:from>
    <xdr:ext cx="521970" cy="250190"/>
    <xdr:sp macro="" textlink="">
      <xdr:nvSpPr>
        <xdr:cNvPr id="485" name="テキスト ボックス 484"/>
        <xdr:cNvSpPr txBox="1"/>
      </xdr:nvSpPr>
      <xdr:spPr>
        <a:xfrm>
          <a:off x="7449185" y="1618107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126365</xdr:rowOff>
    </xdr:from>
    <xdr:to xmlns:xdr="http://schemas.openxmlformats.org/drawingml/2006/spreadsheetDrawing">
      <xdr:col>41</xdr:col>
      <xdr:colOff>101600</xdr:colOff>
      <xdr:row>97</xdr:row>
      <xdr:rowOff>56515</xdr:rowOff>
    </xdr:to>
    <xdr:sp macro="" textlink="">
      <xdr:nvSpPr>
        <xdr:cNvPr id="486" name="楕円 485"/>
        <xdr:cNvSpPr/>
      </xdr:nvSpPr>
      <xdr:spPr>
        <a:xfrm>
          <a:off x="6847205"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47625</xdr:rowOff>
    </xdr:from>
    <xdr:ext cx="521970" cy="259080"/>
    <xdr:sp macro="" textlink="">
      <xdr:nvSpPr>
        <xdr:cNvPr id="487" name="テキスト ボックス 486"/>
        <xdr:cNvSpPr txBox="1"/>
      </xdr:nvSpPr>
      <xdr:spPr>
        <a:xfrm>
          <a:off x="6677660" y="163353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156845</xdr:rowOff>
    </xdr:from>
    <xdr:to xmlns:xdr="http://schemas.openxmlformats.org/drawingml/2006/spreadsheetDrawing">
      <xdr:col>36</xdr:col>
      <xdr:colOff>165100</xdr:colOff>
      <xdr:row>96</xdr:row>
      <xdr:rowOff>86995</xdr:rowOff>
    </xdr:to>
    <xdr:sp macro="" textlink="">
      <xdr:nvSpPr>
        <xdr:cNvPr id="488" name="楕円 487"/>
        <xdr:cNvSpPr/>
      </xdr:nvSpPr>
      <xdr:spPr>
        <a:xfrm>
          <a:off x="6075680" y="161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104140</xdr:rowOff>
    </xdr:from>
    <xdr:ext cx="523240" cy="259080"/>
    <xdr:sp macro="" textlink="">
      <xdr:nvSpPr>
        <xdr:cNvPr id="489" name="テキスト ボックス 488"/>
        <xdr:cNvSpPr txBox="1"/>
      </xdr:nvSpPr>
      <xdr:spPr>
        <a:xfrm>
          <a:off x="5882640" y="15877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167005</xdr:colOff>
      <xdr:row>25</xdr:row>
      <xdr:rowOff>31115</xdr:rowOff>
    </xdr:to>
    <xdr:sp macro="" textlink="">
      <xdr:nvSpPr>
        <xdr:cNvPr id="490" name="正方形/長方形 489"/>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497" name="正方形/長方形 496"/>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8" name="テキスト ボックス 497"/>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167005</xdr:colOff>
      <xdr:row>41</xdr:row>
      <xdr:rowOff>80645</xdr:rowOff>
    </xdr:to>
    <xdr:cxnSp macro="">
      <xdr:nvCxnSpPr>
        <xdr:cNvPr id="499" name="直線コネクタ 498"/>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167005</xdr:colOff>
      <xdr:row>39</xdr:row>
      <xdr:rowOff>43180</xdr:rowOff>
    </xdr:to>
    <xdr:cxnSp macro="">
      <xdr:nvCxnSpPr>
        <xdr:cNvPr id="500" name="直線コネクタ 499"/>
        <xdr:cNvCxnSpPr/>
      </xdr:nvCxnSpPr>
      <xdr:spPr>
        <a:xfrm>
          <a:off x="10918825" y="6584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36220" cy="240665"/>
    <xdr:sp macro="" textlink="">
      <xdr:nvSpPr>
        <xdr:cNvPr id="501" name="テキスト ボックス 500"/>
        <xdr:cNvSpPr txBox="1"/>
      </xdr:nvSpPr>
      <xdr:spPr>
        <a:xfrm>
          <a:off x="10693400" y="64465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167005</xdr:colOff>
      <xdr:row>37</xdr:row>
      <xdr:rowOff>5715</xdr:rowOff>
    </xdr:to>
    <xdr:cxnSp macro="">
      <xdr:nvCxnSpPr>
        <xdr:cNvPr id="502" name="直線コネクタ 501"/>
        <xdr:cNvCxnSpPr/>
      </xdr:nvCxnSpPr>
      <xdr:spPr>
        <a:xfrm>
          <a:off x="10918825" y="6212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36</xdr:row>
      <xdr:rowOff>34925</xdr:rowOff>
    </xdr:from>
    <xdr:ext cx="466090" cy="240665"/>
    <xdr:sp macro="" textlink="">
      <xdr:nvSpPr>
        <xdr:cNvPr id="503" name="テキスト ボックス 502"/>
        <xdr:cNvSpPr txBox="1"/>
      </xdr:nvSpPr>
      <xdr:spPr>
        <a:xfrm>
          <a:off x="10521315" y="6073775"/>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167005</xdr:colOff>
      <xdr:row>34</xdr:row>
      <xdr:rowOff>136525</xdr:rowOff>
    </xdr:to>
    <xdr:cxnSp macro="">
      <xdr:nvCxnSpPr>
        <xdr:cNvPr id="504" name="直線コネクタ 503"/>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20065" cy="240665"/>
    <xdr:sp macro="" textlink="">
      <xdr:nvSpPr>
        <xdr:cNvPr id="505" name="テキスト ボックス 504"/>
        <xdr:cNvSpPr txBox="1"/>
      </xdr:nvSpPr>
      <xdr:spPr>
        <a:xfrm>
          <a:off x="10457815" y="5701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167005</xdr:colOff>
      <xdr:row>32</xdr:row>
      <xdr:rowOff>99060</xdr:rowOff>
    </xdr:to>
    <xdr:cxnSp macro="">
      <xdr:nvCxnSpPr>
        <xdr:cNvPr id="506" name="直線コネクタ 505"/>
        <xdr:cNvCxnSpPr/>
      </xdr:nvCxnSpPr>
      <xdr:spPr>
        <a:xfrm>
          <a:off x="10918825" y="5467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20065" cy="240665"/>
    <xdr:sp macro="" textlink="">
      <xdr:nvSpPr>
        <xdr:cNvPr id="507" name="テキスト ボックス 506"/>
        <xdr:cNvSpPr txBox="1"/>
      </xdr:nvSpPr>
      <xdr:spPr>
        <a:xfrm>
          <a:off x="10457815" y="532892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167005</xdr:colOff>
      <xdr:row>30</xdr:row>
      <xdr:rowOff>61595</xdr:rowOff>
    </xdr:to>
    <xdr:cxnSp macro="">
      <xdr:nvCxnSpPr>
        <xdr:cNvPr id="508" name="直線コネクタ 507"/>
        <xdr:cNvCxnSpPr/>
      </xdr:nvCxnSpPr>
      <xdr:spPr>
        <a:xfrm>
          <a:off x="10918825" y="50946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20065" cy="240665"/>
    <xdr:sp macro="" textlink="">
      <xdr:nvSpPr>
        <xdr:cNvPr id="509" name="テキスト ボックス 508"/>
        <xdr:cNvSpPr txBox="1"/>
      </xdr:nvSpPr>
      <xdr:spPr>
        <a:xfrm>
          <a:off x="10457815" y="49561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28</xdr:row>
      <xdr:rowOff>24765</xdr:rowOff>
    </xdr:to>
    <xdr:cxnSp macro="">
      <xdr:nvCxnSpPr>
        <xdr:cNvPr id="510" name="直線コネクタ 509"/>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20065" cy="240665"/>
    <xdr:sp macro="" textlink="">
      <xdr:nvSpPr>
        <xdr:cNvPr id="511" name="テキスト ボックス 510"/>
        <xdr:cNvSpPr txBox="1"/>
      </xdr:nvSpPr>
      <xdr:spPr>
        <a:xfrm>
          <a:off x="10457815" y="45834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512" name="災害復旧事業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74295</xdr:rowOff>
    </xdr:from>
    <xdr:to xmlns:xdr="http://schemas.openxmlformats.org/drawingml/2006/spreadsheetDrawing">
      <xdr:col>85</xdr:col>
      <xdr:colOff>126365</xdr:colOff>
      <xdr:row>39</xdr:row>
      <xdr:rowOff>43180</xdr:rowOff>
    </xdr:to>
    <xdr:cxnSp macro="">
      <xdr:nvCxnSpPr>
        <xdr:cNvPr id="513" name="直線コネクタ 512"/>
        <xdr:cNvCxnSpPr/>
      </xdr:nvCxnSpPr>
      <xdr:spPr>
        <a:xfrm flipV="1">
          <a:off x="14320520" y="51073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39</xdr:row>
      <xdr:rowOff>47625</xdr:rowOff>
    </xdr:from>
    <xdr:ext cx="249555" cy="240030"/>
    <xdr:sp macro="" textlink="">
      <xdr:nvSpPr>
        <xdr:cNvPr id="514" name="災害復旧事業費最小値テキスト"/>
        <xdr:cNvSpPr txBox="1"/>
      </xdr:nvSpPr>
      <xdr:spPr>
        <a:xfrm>
          <a:off x="14362430" y="658939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5" name="直線コネクタ 514"/>
        <xdr:cNvCxnSpPr/>
      </xdr:nvCxnSpPr>
      <xdr:spPr>
        <a:xfrm>
          <a:off x="14233525"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29</xdr:row>
      <xdr:rowOff>22225</xdr:rowOff>
    </xdr:from>
    <xdr:ext cx="534670" cy="253365"/>
    <xdr:sp macro="" textlink="">
      <xdr:nvSpPr>
        <xdr:cNvPr id="516" name="災害復旧事業費最大値テキスト"/>
        <xdr:cNvSpPr txBox="1"/>
      </xdr:nvSpPr>
      <xdr:spPr>
        <a:xfrm>
          <a:off x="14362430" y="4887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74295</xdr:rowOff>
    </xdr:from>
    <xdr:to xmlns:xdr="http://schemas.openxmlformats.org/drawingml/2006/spreadsheetDrawing">
      <xdr:col>86</xdr:col>
      <xdr:colOff>25400</xdr:colOff>
      <xdr:row>30</xdr:row>
      <xdr:rowOff>74295</xdr:rowOff>
    </xdr:to>
    <xdr:cxnSp macro="">
      <xdr:nvCxnSpPr>
        <xdr:cNvPr id="517" name="直線コネクタ 516"/>
        <xdr:cNvCxnSpPr/>
      </xdr:nvCxnSpPr>
      <xdr:spPr>
        <a:xfrm>
          <a:off x="14233525" y="51073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22860</xdr:rowOff>
    </xdr:from>
    <xdr:to xmlns:xdr="http://schemas.openxmlformats.org/drawingml/2006/spreadsheetDrawing">
      <xdr:col>85</xdr:col>
      <xdr:colOff>127000</xdr:colOff>
      <xdr:row>39</xdr:row>
      <xdr:rowOff>36195</xdr:rowOff>
    </xdr:to>
    <xdr:cxnSp macro="">
      <xdr:nvCxnSpPr>
        <xdr:cNvPr id="518" name="直線コネクタ 517"/>
        <xdr:cNvCxnSpPr/>
      </xdr:nvCxnSpPr>
      <xdr:spPr>
        <a:xfrm>
          <a:off x="13578205" y="6564630"/>
          <a:ext cx="7442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37</xdr:row>
      <xdr:rowOff>57785</xdr:rowOff>
    </xdr:from>
    <xdr:ext cx="469900" cy="253365"/>
    <xdr:sp macro="" textlink="">
      <xdr:nvSpPr>
        <xdr:cNvPr id="519" name="災害復旧事業費平均値テキスト"/>
        <xdr:cNvSpPr txBox="1"/>
      </xdr:nvSpPr>
      <xdr:spPr>
        <a:xfrm>
          <a:off x="14362430" y="62642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35560</xdr:rowOff>
    </xdr:from>
    <xdr:to xmlns:xdr="http://schemas.openxmlformats.org/drawingml/2006/spreadsheetDrawing">
      <xdr:col>85</xdr:col>
      <xdr:colOff>167005</xdr:colOff>
      <xdr:row>38</xdr:row>
      <xdr:rowOff>134620</xdr:rowOff>
    </xdr:to>
    <xdr:sp macro="" textlink="">
      <xdr:nvSpPr>
        <xdr:cNvPr id="520" name="フローチャート: 判断 519"/>
        <xdr:cNvSpPr/>
      </xdr:nvSpPr>
      <xdr:spPr>
        <a:xfrm>
          <a:off x="14271625" y="640969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22860</xdr:rowOff>
    </xdr:from>
    <xdr:to xmlns:xdr="http://schemas.openxmlformats.org/drawingml/2006/spreadsheetDrawing">
      <xdr:col>81</xdr:col>
      <xdr:colOff>50800</xdr:colOff>
      <xdr:row>39</xdr:row>
      <xdr:rowOff>43180</xdr:rowOff>
    </xdr:to>
    <xdr:cxnSp macro="">
      <xdr:nvCxnSpPr>
        <xdr:cNvPr id="521" name="直線コネクタ 520"/>
        <xdr:cNvCxnSpPr/>
      </xdr:nvCxnSpPr>
      <xdr:spPr>
        <a:xfrm flipV="1">
          <a:off x="12806680" y="6564630"/>
          <a:ext cx="7715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107950</xdr:rowOff>
    </xdr:from>
    <xdr:to xmlns:xdr="http://schemas.openxmlformats.org/drawingml/2006/spreadsheetDrawing">
      <xdr:col>81</xdr:col>
      <xdr:colOff>101600</xdr:colOff>
      <xdr:row>39</xdr:row>
      <xdr:rowOff>39370</xdr:rowOff>
    </xdr:to>
    <xdr:sp macro="" textlink="">
      <xdr:nvSpPr>
        <xdr:cNvPr id="522" name="フローチャート: 判断 521"/>
        <xdr:cNvSpPr/>
      </xdr:nvSpPr>
      <xdr:spPr>
        <a:xfrm>
          <a:off x="13527405" y="6482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55880</xdr:rowOff>
    </xdr:from>
    <xdr:ext cx="378460" cy="253365"/>
    <xdr:sp macro="" textlink="">
      <xdr:nvSpPr>
        <xdr:cNvPr id="523" name="テキスト ボックス 522"/>
        <xdr:cNvSpPr txBox="1"/>
      </xdr:nvSpPr>
      <xdr:spPr>
        <a:xfrm>
          <a:off x="13412470" y="62623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39</xdr:row>
      <xdr:rowOff>43180</xdr:rowOff>
    </xdr:from>
    <xdr:to xmlns:xdr="http://schemas.openxmlformats.org/drawingml/2006/spreadsheetDrawing">
      <xdr:col>76</xdr:col>
      <xdr:colOff>114300</xdr:colOff>
      <xdr:row>39</xdr:row>
      <xdr:rowOff>43180</xdr:rowOff>
    </xdr:to>
    <xdr:cxnSp macro="">
      <xdr:nvCxnSpPr>
        <xdr:cNvPr id="524" name="直線コネクタ 523"/>
        <xdr:cNvCxnSpPr/>
      </xdr:nvCxnSpPr>
      <xdr:spPr>
        <a:xfrm>
          <a:off x="12024360" y="65849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29845</xdr:rowOff>
    </xdr:from>
    <xdr:to xmlns:xdr="http://schemas.openxmlformats.org/drawingml/2006/spreadsheetDrawing">
      <xdr:col>76</xdr:col>
      <xdr:colOff>165100</xdr:colOff>
      <xdr:row>38</xdr:row>
      <xdr:rowOff>128905</xdr:rowOff>
    </xdr:to>
    <xdr:sp macro="" textlink="">
      <xdr:nvSpPr>
        <xdr:cNvPr id="525" name="フローチャート: 判断 524"/>
        <xdr:cNvSpPr/>
      </xdr:nvSpPr>
      <xdr:spPr>
        <a:xfrm>
          <a:off x="12755880" y="6403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145415</xdr:rowOff>
    </xdr:from>
    <xdr:ext cx="469900" cy="240665"/>
    <xdr:sp macro="" textlink="">
      <xdr:nvSpPr>
        <xdr:cNvPr id="526" name="テキスト ボックス 525"/>
        <xdr:cNvSpPr txBox="1"/>
      </xdr:nvSpPr>
      <xdr:spPr>
        <a:xfrm>
          <a:off x="12595225" y="618426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167005</xdr:colOff>
      <xdr:row>39</xdr:row>
      <xdr:rowOff>43180</xdr:rowOff>
    </xdr:to>
    <xdr:cxnSp macro="">
      <xdr:nvCxnSpPr>
        <xdr:cNvPr id="527" name="直線コネクタ 526"/>
        <xdr:cNvCxnSpPr/>
      </xdr:nvCxnSpPr>
      <xdr:spPr>
        <a:xfrm>
          <a:off x="11240135" y="658495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1905</xdr:rowOff>
    </xdr:from>
    <xdr:to xmlns:xdr="http://schemas.openxmlformats.org/drawingml/2006/spreadsheetDrawing">
      <xdr:col>72</xdr:col>
      <xdr:colOff>38100</xdr:colOff>
      <xdr:row>36</xdr:row>
      <xdr:rowOff>100965</xdr:rowOff>
    </xdr:to>
    <xdr:sp macro="" textlink="">
      <xdr:nvSpPr>
        <xdr:cNvPr id="528" name="フローチャート: 判断 527"/>
        <xdr:cNvSpPr/>
      </xdr:nvSpPr>
      <xdr:spPr>
        <a:xfrm>
          <a:off x="11984355" y="60407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34</xdr:row>
      <xdr:rowOff>117475</xdr:rowOff>
    </xdr:from>
    <xdr:ext cx="469900" cy="253365"/>
    <xdr:sp macro="" textlink="">
      <xdr:nvSpPr>
        <xdr:cNvPr id="529" name="テキスト ボックス 528"/>
        <xdr:cNvSpPr txBox="1"/>
      </xdr:nvSpPr>
      <xdr:spPr>
        <a:xfrm>
          <a:off x="11823700" y="5821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64135</xdr:rowOff>
    </xdr:from>
    <xdr:to xmlns:xdr="http://schemas.openxmlformats.org/drawingml/2006/spreadsheetDrawing">
      <xdr:col>67</xdr:col>
      <xdr:colOff>101600</xdr:colOff>
      <xdr:row>38</xdr:row>
      <xdr:rowOff>163830</xdr:rowOff>
    </xdr:to>
    <xdr:sp macro="" textlink="">
      <xdr:nvSpPr>
        <xdr:cNvPr id="530" name="フローチャート: 判断 529"/>
        <xdr:cNvSpPr/>
      </xdr:nvSpPr>
      <xdr:spPr>
        <a:xfrm>
          <a:off x="11189335" y="6438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13335</xdr:rowOff>
    </xdr:from>
    <xdr:ext cx="469900" cy="240665"/>
    <xdr:sp macro="" textlink="">
      <xdr:nvSpPr>
        <xdr:cNvPr id="531" name="テキスト ボックス 530"/>
        <xdr:cNvSpPr txBox="1"/>
      </xdr:nvSpPr>
      <xdr:spPr>
        <a:xfrm>
          <a:off x="11028680" y="621982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9300" cy="253365"/>
    <xdr:sp macro="" textlink="">
      <xdr:nvSpPr>
        <xdr:cNvPr id="533" name="テキスト ボックス 532"/>
        <xdr:cNvSpPr txBox="1"/>
      </xdr:nvSpPr>
      <xdr:spPr>
        <a:xfrm>
          <a:off x="1341120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50570" cy="253365"/>
    <xdr:sp macro="" textlink="">
      <xdr:nvSpPr>
        <xdr:cNvPr id="534" name="テキスト ボックス 533"/>
        <xdr:cNvSpPr txBox="1"/>
      </xdr:nvSpPr>
      <xdr:spPr>
        <a:xfrm>
          <a:off x="1263967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78105</xdr:rowOff>
    </xdr:from>
    <xdr:ext cx="762000" cy="253365"/>
    <xdr:sp macro="" textlink="">
      <xdr:nvSpPr>
        <xdr:cNvPr id="535" name="テキスト ボックス 534"/>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9300" cy="253365"/>
    <xdr:sp macro="" textlink="">
      <xdr:nvSpPr>
        <xdr:cNvPr id="536" name="テキスト ボックス 535"/>
        <xdr:cNvSpPr txBox="1"/>
      </xdr:nvSpPr>
      <xdr:spPr>
        <a:xfrm>
          <a:off x="1107313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153670</xdr:rowOff>
    </xdr:from>
    <xdr:to xmlns:xdr="http://schemas.openxmlformats.org/drawingml/2006/spreadsheetDrawing">
      <xdr:col>85</xdr:col>
      <xdr:colOff>167005</xdr:colOff>
      <xdr:row>39</xdr:row>
      <xdr:rowOff>85725</xdr:rowOff>
    </xdr:to>
    <xdr:sp macro="" textlink="">
      <xdr:nvSpPr>
        <xdr:cNvPr id="537" name="楕円 536"/>
        <xdr:cNvSpPr/>
      </xdr:nvSpPr>
      <xdr:spPr>
        <a:xfrm>
          <a:off x="14271625" y="6527800"/>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38</xdr:row>
      <xdr:rowOff>71120</xdr:rowOff>
    </xdr:from>
    <xdr:ext cx="313690" cy="240665"/>
    <xdr:sp macro="" textlink="">
      <xdr:nvSpPr>
        <xdr:cNvPr id="538" name="災害復旧事業費該当値テキスト"/>
        <xdr:cNvSpPr txBox="1"/>
      </xdr:nvSpPr>
      <xdr:spPr>
        <a:xfrm>
          <a:off x="14362430" y="6445250"/>
          <a:ext cx="3136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140970</xdr:rowOff>
    </xdr:from>
    <xdr:to xmlns:xdr="http://schemas.openxmlformats.org/drawingml/2006/spreadsheetDrawing">
      <xdr:col>81</xdr:col>
      <xdr:colOff>101600</xdr:colOff>
      <xdr:row>39</xdr:row>
      <xdr:rowOff>73025</xdr:rowOff>
    </xdr:to>
    <xdr:sp macro="" textlink="">
      <xdr:nvSpPr>
        <xdr:cNvPr id="539" name="楕円 538"/>
        <xdr:cNvSpPr/>
      </xdr:nvSpPr>
      <xdr:spPr>
        <a:xfrm>
          <a:off x="13527405" y="6515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63500</xdr:rowOff>
    </xdr:from>
    <xdr:ext cx="378460" cy="253365"/>
    <xdr:sp macro="" textlink="">
      <xdr:nvSpPr>
        <xdr:cNvPr id="540" name="テキスト ボックス 539"/>
        <xdr:cNvSpPr txBox="1"/>
      </xdr:nvSpPr>
      <xdr:spPr>
        <a:xfrm>
          <a:off x="13412470" y="66052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93345</xdr:rowOff>
    </xdr:to>
    <xdr:sp macro="" textlink="">
      <xdr:nvSpPr>
        <xdr:cNvPr id="541" name="楕円 540"/>
        <xdr:cNvSpPr/>
      </xdr:nvSpPr>
      <xdr:spPr>
        <a:xfrm>
          <a:off x="1275588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39</xdr:row>
      <xdr:rowOff>84455</xdr:rowOff>
    </xdr:from>
    <xdr:ext cx="249555" cy="241935"/>
    <xdr:sp macro="" textlink="">
      <xdr:nvSpPr>
        <xdr:cNvPr id="542" name="テキスト ボックス 541"/>
        <xdr:cNvSpPr txBox="1"/>
      </xdr:nvSpPr>
      <xdr:spPr>
        <a:xfrm>
          <a:off x="12692380" y="662622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3" name="楕円 542"/>
        <xdr:cNvSpPr/>
      </xdr:nvSpPr>
      <xdr:spPr>
        <a:xfrm>
          <a:off x="11984355" y="65360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48285" cy="241935"/>
    <xdr:sp macro="" textlink="">
      <xdr:nvSpPr>
        <xdr:cNvPr id="544" name="テキスト ボックス 543"/>
        <xdr:cNvSpPr txBox="1"/>
      </xdr:nvSpPr>
      <xdr:spPr>
        <a:xfrm>
          <a:off x="11910695" y="6626225"/>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161925</xdr:rowOff>
    </xdr:from>
    <xdr:to xmlns:xdr="http://schemas.openxmlformats.org/drawingml/2006/spreadsheetDrawing">
      <xdr:col>67</xdr:col>
      <xdr:colOff>101600</xdr:colOff>
      <xdr:row>39</xdr:row>
      <xdr:rowOff>93345</xdr:rowOff>
    </xdr:to>
    <xdr:sp macro="" textlink="">
      <xdr:nvSpPr>
        <xdr:cNvPr id="545" name="楕円 544"/>
        <xdr:cNvSpPr/>
      </xdr:nvSpPr>
      <xdr:spPr>
        <a:xfrm>
          <a:off x="11189335"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84455</xdr:rowOff>
    </xdr:from>
    <xdr:ext cx="248285" cy="241935"/>
    <xdr:sp macro="" textlink="">
      <xdr:nvSpPr>
        <xdr:cNvPr id="546" name="テキスト ボックス 545"/>
        <xdr:cNvSpPr txBox="1"/>
      </xdr:nvSpPr>
      <xdr:spPr>
        <a:xfrm>
          <a:off x="11139170" y="6626225"/>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167005</xdr:colOff>
      <xdr:row>45</xdr:row>
      <xdr:rowOff>31115</xdr:rowOff>
    </xdr:to>
    <xdr:sp macro="" textlink="">
      <xdr:nvSpPr>
        <xdr:cNvPr id="547" name="正方形/長方形 546"/>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54" name="正方形/長方形 553"/>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5" name="テキスト ボックス 554"/>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167005</xdr:colOff>
      <xdr:row>61</xdr:row>
      <xdr:rowOff>80645</xdr:rowOff>
    </xdr:to>
    <xdr:cxnSp macro="">
      <xdr:nvCxnSpPr>
        <xdr:cNvPr id="556" name="直線コネクタ 555"/>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167005</xdr:colOff>
      <xdr:row>54</xdr:row>
      <xdr:rowOff>136525</xdr:rowOff>
    </xdr:to>
    <xdr:cxnSp macro="">
      <xdr:nvCxnSpPr>
        <xdr:cNvPr id="557" name="直線コネクタ 556"/>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6220" cy="240665"/>
    <xdr:sp macro="" textlink="">
      <xdr:nvSpPr>
        <xdr:cNvPr id="558" name="テキスト ボックス 557"/>
        <xdr:cNvSpPr txBox="1"/>
      </xdr:nvSpPr>
      <xdr:spPr>
        <a:xfrm>
          <a:off x="10693400" y="90538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48</xdr:row>
      <xdr:rowOff>24765</xdr:rowOff>
    </xdr:to>
    <xdr:cxnSp macro="">
      <xdr:nvCxnSpPr>
        <xdr:cNvPr id="559" name="直線コネクタ 558"/>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6220" cy="240665"/>
    <xdr:sp macro="" textlink="">
      <xdr:nvSpPr>
        <xdr:cNvPr id="560" name="テキスト ボックス 559"/>
        <xdr:cNvSpPr txBox="1"/>
      </xdr:nvSpPr>
      <xdr:spPr>
        <a:xfrm>
          <a:off x="10693400" y="79362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61" name="失業対策事業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2" name="直線コネクタ 561"/>
        <xdr:cNvCxnSpPr/>
      </xdr:nvCxnSpPr>
      <xdr:spPr>
        <a:xfrm>
          <a:off x="14320520"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10160</xdr:rowOff>
    </xdr:from>
    <xdr:ext cx="249555" cy="241935"/>
    <xdr:sp macro="" textlink="">
      <xdr:nvSpPr>
        <xdr:cNvPr id="563" name="失業対策事業費最小値テキスト"/>
        <xdr:cNvSpPr txBox="1"/>
      </xdr:nvSpPr>
      <xdr:spPr>
        <a:xfrm>
          <a:off x="1436243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53</xdr:row>
      <xdr:rowOff>10160</xdr:rowOff>
    </xdr:from>
    <xdr:ext cx="249555" cy="241935"/>
    <xdr:sp macro="" textlink="">
      <xdr:nvSpPr>
        <xdr:cNvPr id="565" name="失業対策事業費最大値テキスト"/>
        <xdr:cNvSpPr txBox="1"/>
      </xdr:nvSpPr>
      <xdr:spPr>
        <a:xfrm>
          <a:off x="1436243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6" name="直線コネクタ 565"/>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7" name="直線コネクタ 566"/>
        <xdr:cNvCxnSpPr/>
      </xdr:nvCxnSpPr>
      <xdr:spPr>
        <a:xfrm>
          <a:off x="13578205" y="919289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54</xdr:row>
      <xdr:rowOff>66040</xdr:rowOff>
    </xdr:from>
    <xdr:ext cx="249555" cy="241935"/>
    <xdr:sp macro="" textlink="">
      <xdr:nvSpPr>
        <xdr:cNvPr id="568" name="失業対策事業費平均値テキスト"/>
        <xdr:cNvSpPr txBox="1"/>
      </xdr:nvSpPr>
      <xdr:spPr>
        <a:xfrm>
          <a:off x="14362430" y="9122410"/>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167005</xdr:colOff>
      <xdr:row>55</xdr:row>
      <xdr:rowOff>18415</xdr:rowOff>
    </xdr:to>
    <xdr:sp macro="" textlink="">
      <xdr:nvSpPr>
        <xdr:cNvPr id="569" name="フローチャート: 判断 568"/>
        <xdr:cNvSpPr/>
      </xdr:nvSpPr>
      <xdr:spPr>
        <a:xfrm>
          <a:off x="14271625" y="914336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0" name="直線コネクタ 569"/>
        <xdr:cNvCxnSpPr/>
      </xdr:nvCxnSpPr>
      <xdr:spPr>
        <a:xfrm>
          <a:off x="1280668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1" name="フローチャート: 判断 570"/>
        <xdr:cNvSpPr/>
      </xdr:nvSpPr>
      <xdr:spPr>
        <a:xfrm>
          <a:off x="1352740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41935"/>
    <xdr:sp macro="" textlink="">
      <xdr:nvSpPr>
        <xdr:cNvPr id="572" name="テキスト ボックス 571"/>
        <xdr:cNvSpPr txBox="1"/>
      </xdr:nvSpPr>
      <xdr:spPr>
        <a:xfrm>
          <a:off x="13477240"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54</xdr:row>
      <xdr:rowOff>136525</xdr:rowOff>
    </xdr:from>
    <xdr:to xmlns:xdr="http://schemas.openxmlformats.org/drawingml/2006/spreadsheetDrawing">
      <xdr:col>76</xdr:col>
      <xdr:colOff>114300</xdr:colOff>
      <xdr:row>54</xdr:row>
      <xdr:rowOff>136525</xdr:rowOff>
    </xdr:to>
    <xdr:cxnSp macro="">
      <xdr:nvCxnSpPr>
        <xdr:cNvPr id="573" name="直線コネクタ 572"/>
        <xdr:cNvCxnSpPr/>
      </xdr:nvCxnSpPr>
      <xdr:spPr>
        <a:xfrm>
          <a:off x="1202436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4" name="フローチャート: 判断 573"/>
        <xdr:cNvSpPr/>
      </xdr:nvSpPr>
      <xdr:spPr>
        <a:xfrm>
          <a:off x="127558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55</xdr:row>
      <xdr:rowOff>10160</xdr:rowOff>
    </xdr:from>
    <xdr:ext cx="249555" cy="241935"/>
    <xdr:sp macro="" textlink="">
      <xdr:nvSpPr>
        <xdr:cNvPr id="575" name="テキスト ボックス 574"/>
        <xdr:cNvSpPr txBox="1"/>
      </xdr:nvSpPr>
      <xdr:spPr>
        <a:xfrm>
          <a:off x="1269238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167005</xdr:colOff>
      <xdr:row>54</xdr:row>
      <xdr:rowOff>136525</xdr:rowOff>
    </xdr:to>
    <xdr:cxnSp macro="">
      <xdr:nvCxnSpPr>
        <xdr:cNvPr id="576" name="直線コネクタ 575"/>
        <xdr:cNvCxnSpPr/>
      </xdr:nvCxnSpPr>
      <xdr:spPr>
        <a:xfrm>
          <a:off x="112401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7" name="フローチャート: 判断 576"/>
        <xdr:cNvSpPr/>
      </xdr:nvSpPr>
      <xdr:spPr>
        <a:xfrm>
          <a:off x="119843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41935"/>
    <xdr:sp macro="" textlink="">
      <xdr:nvSpPr>
        <xdr:cNvPr id="578" name="テキスト ボックス 577"/>
        <xdr:cNvSpPr txBox="1"/>
      </xdr:nvSpPr>
      <xdr:spPr>
        <a:xfrm>
          <a:off x="11910695"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9" name="フローチャート: 判断 578"/>
        <xdr:cNvSpPr/>
      </xdr:nvSpPr>
      <xdr:spPr>
        <a:xfrm>
          <a:off x="111893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41935"/>
    <xdr:sp macro="" textlink="">
      <xdr:nvSpPr>
        <xdr:cNvPr id="580" name="テキスト ボックス 579"/>
        <xdr:cNvSpPr txBox="1"/>
      </xdr:nvSpPr>
      <xdr:spPr>
        <a:xfrm>
          <a:off x="11139170"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1" name="テキスト ボックス 580"/>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9300" cy="253365"/>
    <xdr:sp macro="" textlink="">
      <xdr:nvSpPr>
        <xdr:cNvPr id="582" name="テキスト ボックス 581"/>
        <xdr:cNvSpPr txBox="1"/>
      </xdr:nvSpPr>
      <xdr:spPr>
        <a:xfrm>
          <a:off x="1341120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50570" cy="253365"/>
    <xdr:sp macro="" textlink="">
      <xdr:nvSpPr>
        <xdr:cNvPr id="583" name="テキスト ボックス 582"/>
        <xdr:cNvSpPr txBox="1"/>
      </xdr:nvSpPr>
      <xdr:spPr>
        <a:xfrm>
          <a:off x="1263967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78105</xdr:rowOff>
    </xdr:from>
    <xdr:ext cx="762000" cy="253365"/>
    <xdr:sp macro="" textlink="">
      <xdr:nvSpPr>
        <xdr:cNvPr id="584" name="テキスト ボックス 583"/>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9300" cy="253365"/>
    <xdr:sp macro="" textlink="">
      <xdr:nvSpPr>
        <xdr:cNvPr id="585" name="テキスト ボックス 584"/>
        <xdr:cNvSpPr txBox="1"/>
      </xdr:nvSpPr>
      <xdr:spPr>
        <a:xfrm>
          <a:off x="1107313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167005</xdr:colOff>
      <xdr:row>55</xdr:row>
      <xdr:rowOff>18415</xdr:rowOff>
    </xdr:to>
    <xdr:sp macro="" textlink="">
      <xdr:nvSpPr>
        <xdr:cNvPr id="586" name="楕円 585"/>
        <xdr:cNvSpPr/>
      </xdr:nvSpPr>
      <xdr:spPr>
        <a:xfrm>
          <a:off x="14271625" y="914336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53</xdr:row>
      <xdr:rowOff>121920</xdr:rowOff>
    </xdr:from>
    <xdr:ext cx="249555" cy="241935"/>
    <xdr:sp macro="" textlink="">
      <xdr:nvSpPr>
        <xdr:cNvPr id="587" name="失業対策事業費該当値テキスト"/>
        <xdr:cNvSpPr txBox="1"/>
      </xdr:nvSpPr>
      <xdr:spPr>
        <a:xfrm>
          <a:off x="14362430" y="901065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8" name="楕円 587"/>
        <xdr:cNvSpPr/>
      </xdr:nvSpPr>
      <xdr:spPr>
        <a:xfrm>
          <a:off x="1352740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8285" cy="240665"/>
    <xdr:sp macro="" textlink="">
      <xdr:nvSpPr>
        <xdr:cNvPr id="589" name="テキスト ボックス 588"/>
        <xdr:cNvSpPr txBox="1"/>
      </xdr:nvSpPr>
      <xdr:spPr>
        <a:xfrm>
          <a:off x="13477240"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0" name="楕円 589"/>
        <xdr:cNvSpPr/>
      </xdr:nvSpPr>
      <xdr:spPr>
        <a:xfrm>
          <a:off x="127558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53</xdr:row>
      <xdr:rowOff>34925</xdr:rowOff>
    </xdr:from>
    <xdr:ext cx="249555" cy="240665"/>
    <xdr:sp macro="" textlink="">
      <xdr:nvSpPr>
        <xdr:cNvPr id="591" name="テキスト ボックス 590"/>
        <xdr:cNvSpPr txBox="1"/>
      </xdr:nvSpPr>
      <xdr:spPr>
        <a:xfrm>
          <a:off x="12692380" y="8923655"/>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2" name="楕円 591"/>
        <xdr:cNvSpPr/>
      </xdr:nvSpPr>
      <xdr:spPr>
        <a:xfrm>
          <a:off x="119843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8285" cy="240665"/>
    <xdr:sp macro="" textlink="">
      <xdr:nvSpPr>
        <xdr:cNvPr id="593" name="テキスト ボックス 592"/>
        <xdr:cNvSpPr txBox="1"/>
      </xdr:nvSpPr>
      <xdr:spPr>
        <a:xfrm>
          <a:off x="11910695"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4" name="楕円 593"/>
        <xdr:cNvSpPr/>
      </xdr:nvSpPr>
      <xdr:spPr>
        <a:xfrm>
          <a:off x="111893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8285" cy="240665"/>
    <xdr:sp macro="" textlink="">
      <xdr:nvSpPr>
        <xdr:cNvPr id="595" name="テキスト ボックス 594"/>
        <xdr:cNvSpPr txBox="1"/>
      </xdr:nvSpPr>
      <xdr:spPr>
        <a:xfrm>
          <a:off x="11139170"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167005</xdr:colOff>
      <xdr:row>65</xdr:row>
      <xdr:rowOff>31115</xdr:rowOff>
    </xdr:to>
    <xdr:sp macro="" textlink="">
      <xdr:nvSpPr>
        <xdr:cNvPr id="596" name="正方形/長方形 595"/>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7" name="正方形/長方形 596"/>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9" name="正方形/長方形 598"/>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1" name="正方形/長方形 600"/>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03" name="正方形/長方形 602"/>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4" name="テキスト ボックス 603"/>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167005</xdr:colOff>
      <xdr:row>81</xdr:row>
      <xdr:rowOff>80645</xdr:rowOff>
    </xdr:to>
    <xdr:cxnSp macro="">
      <xdr:nvCxnSpPr>
        <xdr:cNvPr id="605" name="直線コネクタ 604"/>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167005</xdr:colOff>
      <xdr:row>79</xdr:row>
      <xdr:rowOff>43180</xdr:rowOff>
    </xdr:to>
    <xdr:cxnSp macro="">
      <xdr:nvCxnSpPr>
        <xdr:cNvPr id="606" name="直線コネクタ 605"/>
        <xdr:cNvCxnSpPr/>
      </xdr:nvCxnSpPr>
      <xdr:spPr>
        <a:xfrm>
          <a:off x="10918825" y="132905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36220" cy="240665"/>
    <xdr:sp macro="" textlink="">
      <xdr:nvSpPr>
        <xdr:cNvPr id="607" name="テキスト ボックス 606"/>
        <xdr:cNvSpPr txBox="1"/>
      </xdr:nvSpPr>
      <xdr:spPr>
        <a:xfrm>
          <a:off x="10693400" y="131521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167005</xdr:colOff>
      <xdr:row>77</xdr:row>
      <xdr:rowOff>5715</xdr:rowOff>
    </xdr:to>
    <xdr:cxnSp macro="">
      <xdr:nvCxnSpPr>
        <xdr:cNvPr id="608" name="直線コネクタ 607"/>
        <xdr:cNvCxnSpPr/>
      </xdr:nvCxnSpPr>
      <xdr:spPr>
        <a:xfrm>
          <a:off x="10918825" y="129178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20065" cy="240665"/>
    <xdr:sp macro="" textlink="">
      <xdr:nvSpPr>
        <xdr:cNvPr id="609" name="テキスト ボックス 608"/>
        <xdr:cNvSpPr txBox="1"/>
      </xdr:nvSpPr>
      <xdr:spPr>
        <a:xfrm>
          <a:off x="10457815" y="127793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167005</xdr:colOff>
      <xdr:row>74</xdr:row>
      <xdr:rowOff>136525</xdr:rowOff>
    </xdr:to>
    <xdr:cxnSp macro="">
      <xdr:nvCxnSpPr>
        <xdr:cNvPr id="610" name="直線コネクタ 609"/>
        <xdr:cNvCxnSpPr/>
      </xdr:nvCxnSpPr>
      <xdr:spPr>
        <a:xfrm>
          <a:off x="10918825" y="12545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20065" cy="240665"/>
    <xdr:sp macro="" textlink="">
      <xdr:nvSpPr>
        <xdr:cNvPr id="611" name="テキスト ボックス 610"/>
        <xdr:cNvSpPr txBox="1"/>
      </xdr:nvSpPr>
      <xdr:spPr>
        <a:xfrm>
          <a:off x="10457815" y="124066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167005</xdr:colOff>
      <xdr:row>72</xdr:row>
      <xdr:rowOff>99060</xdr:rowOff>
    </xdr:to>
    <xdr:cxnSp macro="">
      <xdr:nvCxnSpPr>
        <xdr:cNvPr id="612" name="直線コネクタ 611"/>
        <xdr:cNvCxnSpPr/>
      </xdr:nvCxnSpPr>
      <xdr:spPr>
        <a:xfrm>
          <a:off x="10918825" y="12172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20065" cy="240665"/>
    <xdr:sp macro="" textlink="">
      <xdr:nvSpPr>
        <xdr:cNvPr id="613" name="テキスト ボックス 612"/>
        <xdr:cNvSpPr txBox="1"/>
      </xdr:nvSpPr>
      <xdr:spPr>
        <a:xfrm>
          <a:off x="10457815" y="1203452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167005</xdr:colOff>
      <xdr:row>70</xdr:row>
      <xdr:rowOff>61595</xdr:rowOff>
    </xdr:to>
    <xdr:cxnSp macro="">
      <xdr:nvCxnSpPr>
        <xdr:cNvPr id="614" name="直線コネクタ 613"/>
        <xdr:cNvCxnSpPr/>
      </xdr:nvCxnSpPr>
      <xdr:spPr>
        <a:xfrm>
          <a:off x="10918825" y="11800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20065" cy="240665"/>
    <xdr:sp macro="" textlink="">
      <xdr:nvSpPr>
        <xdr:cNvPr id="615" name="テキスト ボックス 614"/>
        <xdr:cNvSpPr txBox="1"/>
      </xdr:nvSpPr>
      <xdr:spPr>
        <a:xfrm>
          <a:off x="10457815" y="116617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68</xdr:row>
      <xdr:rowOff>24765</xdr:rowOff>
    </xdr:to>
    <xdr:cxnSp macro="">
      <xdr:nvCxnSpPr>
        <xdr:cNvPr id="616" name="直線コネクタ 615"/>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84200" cy="240665"/>
    <xdr:sp macro="" textlink="">
      <xdr:nvSpPr>
        <xdr:cNvPr id="617" name="テキスト ボックス 616"/>
        <xdr:cNvSpPr txBox="1"/>
      </xdr:nvSpPr>
      <xdr:spPr>
        <a:xfrm>
          <a:off x="10393680" y="112890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18" name="公債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116840</xdr:rowOff>
    </xdr:from>
    <xdr:to xmlns:xdr="http://schemas.openxmlformats.org/drawingml/2006/spreadsheetDrawing">
      <xdr:col>85</xdr:col>
      <xdr:colOff>126365</xdr:colOff>
      <xdr:row>78</xdr:row>
      <xdr:rowOff>48260</xdr:rowOff>
    </xdr:to>
    <xdr:cxnSp macro="">
      <xdr:nvCxnSpPr>
        <xdr:cNvPr id="619" name="直線コネクタ 618"/>
        <xdr:cNvCxnSpPr/>
      </xdr:nvCxnSpPr>
      <xdr:spPr>
        <a:xfrm flipV="1">
          <a:off x="14320520" y="1202309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78</xdr:row>
      <xdr:rowOff>51435</xdr:rowOff>
    </xdr:from>
    <xdr:ext cx="469900" cy="240665"/>
    <xdr:sp macro="" textlink="">
      <xdr:nvSpPr>
        <xdr:cNvPr id="620" name="公債費最小値テキスト"/>
        <xdr:cNvSpPr txBox="1"/>
      </xdr:nvSpPr>
      <xdr:spPr>
        <a:xfrm>
          <a:off x="14362430" y="1313116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48260</xdr:rowOff>
    </xdr:from>
    <xdr:to xmlns:xdr="http://schemas.openxmlformats.org/drawingml/2006/spreadsheetDrawing">
      <xdr:col>86</xdr:col>
      <xdr:colOff>25400</xdr:colOff>
      <xdr:row>78</xdr:row>
      <xdr:rowOff>48260</xdr:rowOff>
    </xdr:to>
    <xdr:cxnSp macro="">
      <xdr:nvCxnSpPr>
        <xdr:cNvPr id="621" name="直線コネクタ 620"/>
        <xdr:cNvCxnSpPr/>
      </xdr:nvCxnSpPr>
      <xdr:spPr>
        <a:xfrm>
          <a:off x="14233525" y="131279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70</xdr:row>
      <xdr:rowOff>64135</xdr:rowOff>
    </xdr:from>
    <xdr:ext cx="534670" cy="253365"/>
    <xdr:sp macro="" textlink="">
      <xdr:nvSpPr>
        <xdr:cNvPr id="622" name="公債費最大値テキスト"/>
        <xdr:cNvSpPr txBox="1"/>
      </xdr:nvSpPr>
      <xdr:spPr>
        <a:xfrm>
          <a:off x="14362430" y="118027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116840</xdr:rowOff>
    </xdr:from>
    <xdr:to xmlns:xdr="http://schemas.openxmlformats.org/drawingml/2006/spreadsheetDrawing">
      <xdr:col>86</xdr:col>
      <xdr:colOff>25400</xdr:colOff>
      <xdr:row>71</xdr:row>
      <xdr:rowOff>116840</xdr:rowOff>
    </xdr:to>
    <xdr:cxnSp macro="">
      <xdr:nvCxnSpPr>
        <xdr:cNvPr id="623" name="直線コネクタ 622"/>
        <xdr:cNvCxnSpPr/>
      </xdr:nvCxnSpPr>
      <xdr:spPr>
        <a:xfrm>
          <a:off x="14233525" y="120230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82550</xdr:rowOff>
    </xdr:from>
    <xdr:to xmlns:xdr="http://schemas.openxmlformats.org/drawingml/2006/spreadsheetDrawing">
      <xdr:col>85</xdr:col>
      <xdr:colOff>127000</xdr:colOff>
      <xdr:row>76</xdr:row>
      <xdr:rowOff>87630</xdr:rowOff>
    </xdr:to>
    <xdr:cxnSp macro="">
      <xdr:nvCxnSpPr>
        <xdr:cNvPr id="624" name="直線コネクタ 623"/>
        <xdr:cNvCxnSpPr/>
      </xdr:nvCxnSpPr>
      <xdr:spPr>
        <a:xfrm flipV="1">
          <a:off x="13578205" y="12827000"/>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73</xdr:row>
      <xdr:rowOff>132080</xdr:rowOff>
    </xdr:from>
    <xdr:ext cx="534670" cy="253365"/>
    <xdr:sp macro="" textlink="">
      <xdr:nvSpPr>
        <xdr:cNvPr id="625" name="公債費平均値テキスト"/>
        <xdr:cNvSpPr txBox="1"/>
      </xdr:nvSpPr>
      <xdr:spPr>
        <a:xfrm>
          <a:off x="14362430" y="123736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109855</xdr:rowOff>
    </xdr:from>
    <xdr:to xmlns:xdr="http://schemas.openxmlformats.org/drawingml/2006/spreadsheetDrawing">
      <xdr:col>85</xdr:col>
      <xdr:colOff>167005</xdr:colOff>
      <xdr:row>75</xdr:row>
      <xdr:rowOff>41275</xdr:rowOff>
    </xdr:to>
    <xdr:sp macro="" textlink="">
      <xdr:nvSpPr>
        <xdr:cNvPr id="626" name="フローチャート: 判断 625"/>
        <xdr:cNvSpPr/>
      </xdr:nvSpPr>
      <xdr:spPr>
        <a:xfrm>
          <a:off x="14271625" y="1251902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87630</xdr:rowOff>
    </xdr:from>
    <xdr:to xmlns:xdr="http://schemas.openxmlformats.org/drawingml/2006/spreadsheetDrawing">
      <xdr:col>81</xdr:col>
      <xdr:colOff>50800</xdr:colOff>
      <xdr:row>76</xdr:row>
      <xdr:rowOff>140335</xdr:rowOff>
    </xdr:to>
    <xdr:cxnSp macro="">
      <xdr:nvCxnSpPr>
        <xdr:cNvPr id="627" name="直線コネクタ 626"/>
        <xdr:cNvCxnSpPr/>
      </xdr:nvCxnSpPr>
      <xdr:spPr>
        <a:xfrm flipV="1">
          <a:off x="12806680" y="12832080"/>
          <a:ext cx="7715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111125</xdr:rowOff>
    </xdr:from>
    <xdr:to xmlns:xdr="http://schemas.openxmlformats.org/drawingml/2006/spreadsheetDrawing">
      <xdr:col>81</xdr:col>
      <xdr:colOff>101600</xdr:colOff>
      <xdr:row>75</xdr:row>
      <xdr:rowOff>42545</xdr:rowOff>
    </xdr:to>
    <xdr:sp macro="" textlink="">
      <xdr:nvSpPr>
        <xdr:cNvPr id="628" name="フローチャート: 判断 627"/>
        <xdr:cNvSpPr/>
      </xdr:nvSpPr>
      <xdr:spPr>
        <a:xfrm>
          <a:off x="13527405" y="12520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59055</xdr:rowOff>
    </xdr:from>
    <xdr:ext cx="521970" cy="253365"/>
    <xdr:sp macro="" textlink="">
      <xdr:nvSpPr>
        <xdr:cNvPr id="629" name="テキスト ボックス 628"/>
        <xdr:cNvSpPr txBox="1"/>
      </xdr:nvSpPr>
      <xdr:spPr>
        <a:xfrm>
          <a:off x="13357860" y="1230058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76</xdr:row>
      <xdr:rowOff>140335</xdr:rowOff>
    </xdr:from>
    <xdr:to xmlns:xdr="http://schemas.openxmlformats.org/drawingml/2006/spreadsheetDrawing">
      <xdr:col>76</xdr:col>
      <xdr:colOff>114300</xdr:colOff>
      <xdr:row>76</xdr:row>
      <xdr:rowOff>146685</xdr:rowOff>
    </xdr:to>
    <xdr:cxnSp macro="">
      <xdr:nvCxnSpPr>
        <xdr:cNvPr id="630" name="直線コネクタ 629"/>
        <xdr:cNvCxnSpPr/>
      </xdr:nvCxnSpPr>
      <xdr:spPr>
        <a:xfrm flipV="1">
          <a:off x="12024360" y="12884785"/>
          <a:ext cx="7823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153670</xdr:rowOff>
    </xdr:from>
    <xdr:to xmlns:xdr="http://schemas.openxmlformats.org/drawingml/2006/spreadsheetDrawing">
      <xdr:col>76</xdr:col>
      <xdr:colOff>165100</xdr:colOff>
      <xdr:row>75</xdr:row>
      <xdr:rowOff>85725</xdr:rowOff>
    </xdr:to>
    <xdr:sp macro="" textlink="">
      <xdr:nvSpPr>
        <xdr:cNvPr id="631" name="フローチャート: 判断 630"/>
        <xdr:cNvSpPr/>
      </xdr:nvSpPr>
      <xdr:spPr>
        <a:xfrm>
          <a:off x="12755880" y="125628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101600</xdr:rowOff>
    </xdr:from>
    <xdr:ext cx="523240" cy="253365"/>
    <xdr:sp macro="" textlink="">
      <xdr:nvSpPr>
        <xdr:cNvPr id="632" name="テキスト ボックス 631"/>
        <xdr:cNvSpPr txBox="1"/>
      </xdr:nvSpPr>
      <xdr:spPr>
        <a:xfrm>
          <a:off x="12562840" y="1234313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142240</xdr:rowOff>
    </xdr:from>
    <xdr:to xmlns:xdr="http://schemas.openxmlformats.org/drawingml/2006/spreadsheetDrawing">
      <xdr:col>71</xdr:col>
      <xdr:colOff>167005</xdr:colOff>
      <xdr:row>76</xdr:row>
      <xdr:rowOff>146685</xdr:rowOff>
    </xdr:to>
    <xdr:cxnSp macro="">
      <xdr:nvCxnSpPr>
        <xdr:cNvPr id="633" name="直線コネクタ 632"/>
        <xdr:cNvCxnSpPr/>
      </xdr:nvCxnSpPr>
      <xdr:spPr>
        <a:xfrm>
          <a:off x="11240135" y="12886690"/>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164465</xdr:rowOff>
    </xdr:from>
    <xdr:to xmlns:xdr="http://schemas.openxmlformats.org/drawingml/2006/spreadsheetDrawing">
      <xdr:col>72</xdr:col>
      <xdr:colOff>38100</xdr:colOff>
      <xdr:row>75</xdr:row>
      <xdr:rowOff>95885</xdr:rowOff>
    </xdr:to>
    <xdr:sp macro="" textlink="">
      <xdr:nvSpPr>
        <xdr:cNvPr id="634" name="フローチャート: 判断 633"/>
        <xdr:cNvSpPr/>
      </xdr:nvSpPr>
      <xdr:spPr>
        <a:xfrm>
          <a:off x="11984355" y="125736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112395</xdr:rowOff>
    </xdr:from>
    <xdr:ext cx="521970" cy="253365"/>
    <xdr:sp macro="" textlink="">
      <xdr:nvSpPr>
        <xdr:cNvPr id="635" name="テキスト ボックス 634"/>
        <xdr:cNvSpPr txBox="1"/>
      </xdr:nvSpPr>
      <xdr:spPr>
        <a:xfrm>
          <a:off x="11791315" y="1235392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17145</xdr:rowOff>
    </xdr:from>
    <xdr:to xmlns:xdr="http://schemas.openxmlformats.org/drawingml/2006/spreadsheetDrawing">
      <xdr:col>67</xdr:col>
      <xdr:colOff>101600</xdr:colOff>
      <xdr:row>75</xdr:row>
      <xdr:rowOff>116205</xdr:rowOff>
    </xdr:to>
    <xdr:sp macro="" textlink="">
      <xdr:nvSpPr>
        <xdr:cNvPr id="636" name="フローチャート: 判断 635"/>
        <xdr:cNvSpPr/>
      </xdr:nvSpPr>
      <xdr:spPr>
        <a:xfrm>
          <a:off x="11189335" y="12593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132080</xdr:rowOff>
    </xdr:from>
    <xdr:ext cx="521970" cy="253365"/>
    <xdr:sp macro="" textlink="">
      <xdr:nvSpPr>
        <xdr:cNvPr id="637" name="テキスト ボックス 636"/>
        <xdr:cNvSpPr txBox="1"/>
      </xdr:nvSpPr>
      <xdr:spPr>
        <a:xfrm>
          <a:off x="11019790" y="1237361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8" name="テキスト ボックス 637"/>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9300" cy="253365"/>
    <xdr:sp macro="" textlink="">
      <xdr:nvSpPr>
        <xdr:cNvPr id="639" name="テキスト ボックス 638"/>
        <xdr:cNvSpPr txBox="1"/>
      </xdr:nvSpPr>
      <xdr:spPr>
        <a:xfrm>
          <a:off x="1341120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50570" cy="253365"/>
    <xdr:sp macro="" textlink="">
      <xdr:nvSpPr>
        <xdr:cNvPr id="640" name="テキスト ボックス 639"/>
        <xdr:cNvSpPr txBox="1"/>
      </xdr:nvSpPr>
      <xdr:spPr>
        <a:xfrm>
          <a:off x="1263967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78105</xdr:rowOff>
    </xdr:from>
    <xdr:ext cx="762000" cy="253365"/>
    <xdr:sp macro="" textlink="">
      <xdr:nvSpPr>
        <xdr:cNvPr id="641" name="テキスト ボックス 640"/>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9300" cy="253365"/>
    <xdr:sp macro="" textlink="">
      <xdr:nvSpPr>
        <xdr:cNvPr id="642" name="テキスト ボックス 641"/>
        <xdr:cNvSpPr txBox="1"/>
      </xdr:nvSpPr>
      <xdr:spPr>
        <a:xfrm>
          <a:off x="1107313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33020</xdr:rowOff>
    </xdr:from>
    <xdr:to xmlns:xdr="http://schemas.openxmlformats.org/drawingml/2006/spreadsheetDrawing">
      <xdr:col>85</xdr:col>
      <xdr:colOff>167005</xdr:colOff>
      <xdr:row>76</xdr:row>
      <xdr:rowOff>132080</xdr:rowOff>
    </xdr:to>
    <xdr:sp macro="" textlink="">
      <xdr:nvSpPr>
        <xdr:cNvPr id="643" name="楕円 642"/>
        <xdr:cNvSpPr/>
      </xdr:nvSpPr>
      <xdr:spPr>
        <a:xfrm>
          <a:off x="14271625" y="1277747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76</xdr:row>
      <xdr:rowOff>12065</xdr:rowOff>
    </xdr:from>
    <xdr:ext cx="534670" cy="240665"/>
    <xdr:sp macro="" textlink="">
      <xdr:nvSpPr>
        <xdr:cNvPr id="644" name="公債費該当値テキスト"/>
        <xdr:cNvSpPr txBox="1"/>
      </xdr:nvSpPr>
      <xdr:spPr>
        <a:xfrm>
          <a:off x="14362430" y="1275651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38100</xdr:rowOff>
    </xdr:from>
    <xdr:to xmlns:xdr="http://schemas.openxmlformats.org/drawingml/2006/spreadsheetDrawing">
      <xdr:col>81</xdr:col>
      <xdr:colOff>101600</xdr:colOff>
      <xdr:row>76</xdr:row>
      <xdr:rowOff>137160</xdr:rowOff>
    </xdr:to>
    <xdr:sp macro="" textlink="">
      <xdr:nvSpPr>
        <xdr:cNvPr id="645" name="楕円 644"/>
        <xdr:cNvSpPr/>
      </xdr:nvSpPr>
      <xdr:spPr>
        <a:xfrm>
          <a:off x="13527405" y="12782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128905</xdr:rowOff>
    </xdr:from>
    <xdr:ext cx="521970" cy="253365"/>
    <xdr:sp macro="" textlink="">
      <xdr:nvSpPr>
        <xdr:cNvPr id="646" name="テキスト ボックス 645"/>
        <xdr:cNvSpPr txBox="1"/>
      </xdr:nvSpPr>
      <xdr:spPr>
        <a:xfrm>
          <a:off x="13357860" y="128733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90170</xdr:rowOff>
    </xdr:from>
    <xdr:to xmlns:xdr="http://schemas.openxmlformats.org/drawingml/2006/spreadsheetDrawing">
      <xdr:col>76</xdr:col>
      <xdr:colOff>165100</xdr:colOff>
      <xdr:row>77</xdr:row>
      <xdr:rowOff>21590</xdr:rowOff>
    </xdr:to>
    <xdr:sp macro="" textlink="">
      <xdr:nvSpPr>
        <xdr:cNvPr id="647" name="楕円 646"/>
        <xdr:cNvSpPr/>
      </xdr:nvSpPr>
      <xdr:spPr>
        <a:xfrm>
          <a:off x="12755880" y="12834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13335</xdr:rowOff>
    </xdr:from>
    <xdr:ext cx="523240" cy="240665"/>
    <xdr:sp macro="" textlink="">
      <xdr:nvSpPr>
        <xdr:cNvPr id="648" name="テキスト ボックス 647"/>
        <xdr:cNvSpPr txBox="1"/>
      </xdr:nvSpPr>
      <xdr:spPr>
        <a:xfrm>
          <a:off x="12562840" y="1292542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96520</xdr:rowOff>
    </xdr:from>
    <xdr:to xmlns:xdr="http://schemas.openxmlformats.org/drawingml/2006/spreadsheetDrawing">
      <xdr:col>72</xdr:col>
      <xdr:colOff>38100</xdr:colOff>
      <xdr:row>77</xdr:row>
      <xdr:rowOff>28575</xdr:rowOff>
    </xdr:to>
    <xdr:sp macro="" textlink="">
      <xdr:nvSpPr>
        <xdr:cNvPr id="649" name="楕円 648"/>
        <xdr:cNvSpPr/>
      </xdr:nvSpPr>
      <xdr:spPr>
        <a:xfrm>
          <a:off x="11984355" y="1284097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19685</xdr:rowOff>
    </xdr:from>
    <xdr:ext cx="521970" cy="253365"/>
    <xdr:sp macro="" textlink="">
      <xdr:nvSpPr>
        <xdr:cNvPr id="650" name="テキスト ボックス 649"/>
        <xdr:cNvSpPr txBox="1"/>
      </xdr:nvSpPr>
      <xdr:spPr>
        <a:xfrm>
          <a:off x="11791315" y="1293177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92710</xdr:rowOff>
    </xdr:from>
    <xdr:to xmlns:xdr="http://schemas.openxmlformats.org/drawingml/2006/spreadsheetDrawing">
      <xdr:col>67</xdr:col>
      <xdr:colOff>101600</xdr:colOff>
      <xdr:row>77</xdr:row>
      <xdr:rowOff>24130</xdr:rowOff>
    </xdr:to>
    <xdr:sp macro="" textlink="">
      <xdr:nvSpPr>
        <xdr:cNvPr id="651" name="楕円 650"/>
        <xdr:cNvSpPr/>
      </xdr:nvSpPr>
      <xdr:spPr>
        <a:xfrm>
          <a:off x="11189335"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15875</xdr:rowOff>
    </xdr:from>
    <xdr:ext cx="521970" cy="240665"/>
    <xdr:sp macro="" textlink="">
      <xdr:nvSpPr>
        <xdr:cNvPr id="652" name="テキスト ボックス 651"/>
        <xdr:cNvSpPr txBox="1"/>
      </xdr:nvSpPr>
      <xdr:spPr>
        <a:xfrm>
          <a:off x="11019790" y="1292796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167005</xdr:colOff>
      <xdr:row>85</xdr:row>
      <xdr:rowOff>31115</xdr:rowOff>
    </xdr:to>
    <xdr:sp macro="" textlink="">
      <xdr:nvSpPr>
        <xdr:cNvPr id="653" name="正方形/長方形 652"/>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4" name="正方形/長方形 653"/>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6" name="正方形/長方形 655"/>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8" name="正方形/長方形 657"/>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60" name="正方形/長方形 659"/>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1" name="テキスト ボックス 660"/>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62" name="直線コネクタ 661"/>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167005</xdr:colOff>
      <xdr:row>99</xdr:row>
      <xdr:rowOff>44450</xdr:rowOff>
    </xdr:to>
    <xdr:cxnSp macro="">
      <xdr:nvCxnSpPr>
        <xdr:cNvPr id="663" name="直線コネクタ 662"/>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6220" cy="259080"/>
    <xdr:sp macro="" textlink="">
      <xdr:nvSpPr>
        <xdr:cNvPr id="664" name="テキスト ボックス 663"/>
        <xdr:cNvSpPr txBox="1"/>
      </xdr:nvSpPr>
      <xdr:spPr>
        <a:xfrm>
          <a:off x="10693400" y="165328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167005</xdr:colOff>
      <xdr:row>97</xdr:row>
      <xdr:rowOff>6350</xdr:rowOff>
    </xdr:to>
    <xdr:cxnSp macro="">
      <xdr:nvCxnSpPr>
        <xdr:cNvPr id="665" name="直線コネクタ 664"/>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0065" cy="259080"/>
    <xdr:sp macro="" textlink="">
      <xdr:nvSpPr>
        <xdr:cNvPr id="666" name="テキスト ボックス 665"/>
        <xdr:cNvSpPr txBox="1"/>
      </xdr:nvSpPr>
      <xdr:spPr>
        <a:xfrm>
          <a:off x="10457815" y="16151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167005</xdr:colOff>
      <xdr:row>94</xdr:row>
      <xdr:rowOff>139700</xdr:rowOff>
    </xdr:to>
    <xdr:cxnSp macro="">
      <xdr:nvCxnSpPr>
        <xdr:cNvPr id="667" name="直線コネクタ 666"/>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0065" cy="248920"/>
    <xdr:sp macro="" textlink="">
      <xdr:nvSpPr>
        <xdr:cNvPr id="668" name="テキスト ボックス 667"/>
        <xdr:cNvSpPr txBox="1"/>
      </xdr:nvSpPr>
      <xdr:spPr>
        <a:xfrm>
          <a:off x="10457815" y="157708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167005</xdr:colOff>
      <xdr:row>92</xdr:row>
      <xdr:rowOff>101600</xdr:rowOff>
    </xdr:to>
    <xdr:cxnSp macro="">
      <xdr:nvCxnSpPr>
        <xdr:cNvPr id="669" name="直線コネクタ 668"/>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0065" cy="259080"/>
    <xdr:sp macro="" textlink="">
      <xdr:nvSpPr>
        <xdr:cNvPr id="670" name="テキスト ボックス 669"/>
        <xdr:cNvSpPr txBox="1"/>
      </xdr:nvSpPr>
      <xdr:spPr>
        <a:xfrm>
          <a:off x="10457815" y="15389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167005</xdr:colOff>
      <xdr:row>90</xdr:row>
      <xdr:rowOff>61595</xdr:rowOff>
    </xdr:to>
    <xdr:cxnSp macro="">
      <xdr:nvCxnSpPr>
        <xdr:cNvPr id="671" name="直線コネクタ 670"/>
        <xdr:cNvCxnSpPr/>
      </xdr:nvCxnSpPr>
      <xdr:spPr>
        <a:xfrm>
          <a:off x="10918825" y="151530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20065" cy="250825"/>
    <xdr:sp macro="" textlink="">
      <xdr:nvSpPr>
        <xdr:cNvPr id="672" name="テキスト ボックス 671"/>
        <xdr:cNvSpPr txBox="1"/>
      </xdr:nvSpPr>
      <xdr:spPr>
        <a:xfrm>
          <a:off x="10457815" y="150145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88</xdr:row>
      <xdr:rowOff>24765</xdr:rowOff>
    </xdr:to>
    <xdr:cxnSp macro="">
      <xdr:nvCxnSpPr>
        <xdr:cNvPr id="673" name="直線コネクタ 672"/>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84200" cy="240665"/>
    <xdr:sp macro="" textlink="">
      <xdr:nvSpPr>
        <xdr:cNvPr id="674" name="テキスト ボックス 673"/>
        <xdr:cNvSpPr txBox="1"/>
      </xdr:nvSpPr>
      <xdr:spPr>
        <a:xfrm>
          <a:off x="10393680"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75" name="積立金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127635</xdr:rowOff>
    </xdr:from>
    <xdr:to xmlns:xdr="http://schemas.openxmlformats.org/drawingml/2006/spreadsheetDrawing">
      <xdr:col>85</xdr:col>
      <xdr:colOff>126365</xdr:colOff>
      <xdr:row>99</xdr:row>
      <xdr:rowOff>19050</xdr:rowOff>
    </xdr:to>
    <xdr:cxnSp macro="">
      <xdr:nvCxnSpPr>
        <xdr:cNvPr id="676" name="直線コネクタ 675"/>
        <xdr:cNvCxnSpPr/>
      </xdr:nvCxnSpPr>
      <xdr:spPr>
        <a:xfrm flipV="1">
          <a:off x="14320520" y="1505140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99</xdr:row>
      <xdr:rowOff>22860</xdr:rowOff>
    </xdr:from>
    <xdr:ext cx="469900" cy="259080"/>
    <xdr:sp macro="" textlink="">
      <xdr:nvSpPr>
        <xdr:cNvPr id="677" name="積立金最小値テキスト"/>
        <xdr:cNvSpPr txBox="1"/>
      </xdr:nvSpPr>
      <xdr:spPr>
        <a:xfrm>
          <a:off x="14362430" y="1665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19050</xdr:rowOff>
    </xdr:from>
    <xdr:to xmlns:xdr="http://schemas.openxmlformats.org/drawingml/2006/spreadsheetDrawing">
      <xdr:col>86</xdr:col>
      <xdr:colOff>25400</xdr:colOff>
      <xdr:row>99</xdr:row>
      <xdr:rowOff>19050</xdr:rowOff>
    </xdr:to>
    <xdr:cxnSp macro="">
      <xdr:nvCxnSpPr>
        <xdr:cNvPr id="678" name="直線コネクタ 677"/>
        <xdr:cNvCxnSpPr/>
      </xdr:nvCxnSpPr>
      <xdr:spPr>
        <a:xfrm>
          <a:off x="14233525" y="166497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88</xdr:row>
      <xdr:rowOff>74930</xdr:rowOff>
    </xdr:from>
    <xdr:ext cx="534670" cy="253365"/>
    <xdr:sp macro="" textlink="">
      <xdr:nvSpPr>
        <xdr:cNvPr id="679" name="積立金最大値テキスト"/>
        <xdr:cNvSpPr txBox="1"/>
      </xdr:nvSpPr>
      <xdr:spPr>
        <a:xfrm>
          <a:off x="14362430" y="1483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127635</xdr:rowOff>
    </xdr:from>
    <xdr:to xmlns:xdr="http://schemas.openxmlformats.org/drawingml/2006/spreadsheetDrawing">
      <xdr:col>86</xdr:col>
      <xdr:colOff>25400</xdr:colOff>
      <xdr:row>89</xdr:row>
      <xdr:rowOff>127635</xdr:rowOff>
    </xdr:to>
    <xdr:cxnSp macro="">
      <xdr:nvCxnSpPr>
        <xdr:cNvPr id="680" name="直線コネクタ 679"/>
        <xdr:cNvCxnSpPr/>
      </xdr:nvCxnSpPr>
      <xdr:spPr>
        <a:xfrm>
          <a:off x="14233525" y="150514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33020</xdr:rowOff>
    </xdr:from>
    <xdr:to xmlns:xdr="http://schemas.openxmlformats.org/drawingml/2006/spreadsheetDrawing">
      <xdr:col>85</xdr:col>
      <xdr:colOff>127000</xdr:colOff>
      <xdr:row>95</xdr:row>
      <xdr:rowOff>115570</xdr:rowOff>
    </xdr:to>
    <xdr:cxnSp macro="">
      <xdr:nvCxnSpPr>
        <xdr:cNvPr id="681" name="直線コネクタ 680"/>
        <xdr:cNvCxnSpPr/>
      </xdr:nvCxnSpPr>
      <xdr:spPr>
        <a:xfrm flipV="1">
          <a:off x="13578205" y="15977870"/>
          <a:ext cx="7442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96</xdr:row>
      <xdr:rowOff>57785</xdr:rowOff>
    </xdr:from>
    <xdr:ext cx="534670" cy="259080"/>
    <xdr:sp macro="" textlink="">
      <xdr:nvSpPr>
        <xdr:cNvPr id="682" name="積立金平均値テキスト"/>
        <xdr:cNvSpPr txBox="1"/>
      </xdr:nvSpPr>
      <xdr:spPr>
        <a:xfrm>
          <a:off x="1436243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79375</xdr:rowOff>
    </xdr:from>
    <xdr:to xmlns:xdr="http://schemas.openxmlformats.org/drawingml/2006/spreadsheetDrawing">
      <xdr:col>85</xdr:col>
      <xdr:colOff>167005</xdr:colOff>
      <xdr:row>97</xdr:row>
      <xdr:rowOff>9525</xdr:rowOff>
    </xdr:to>
    <xdr:sp macro="" textlink="">
      <xdr:nvSpPr>
        <xdr:cNvPr id="683" name="フローチャート: 判断 682"/>
        <xdr:cNvSpPr/>
      </xdr:nvSpPr>
      <xdr:spPr>
        <a:xfrm>
          <a:off x="14271625" y="1619567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115570</xdr:rowOff>
    </xdr:from>
    <xdr:to xmlns:xdr="http://schemas.openxmlformats.org/drawingml/2006/spreadsheetDrawing">
      <xdr:col>81</xdr:col>
      <xdr:colOff>50800</xdr:colOff>
      <xdr:row>96</xdr:row>
      <xdr:rowOff>144145</xdr:rowOff>
    </xdr:to>
    <xdr:cxnSp macro="">
      <xdr:nvCxnSpPr>
        <xdr:cNvPr id="684" name="直線コネクタ 683"/>
        <xdr:cNvCxnSpPr/>
      </xdr:nvCxnSpPr>
      <xdr:spPr>
        <a:xfrm flipV="1">
          <a:off x="12806680" y="16060420"/>
          <a:ext cx="771525"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63500</xdr:rowOff>
    </xdr:from>
    <xdr:to xmlns:xdr="http://schemas.openxmlformats.org/drawingml/2006/spreadsheetDrawing">
      <xdr:col>81</xdr:col>
      <xdr:colOff>101600</xdr:colOff>
      <xdr:row>96</xdr:row>
      <xdr:rowOff>165100</xdr:rowOff>
    </xdr:to>
    <xdr:sp macro="" textlink="">
      <xdr:nvSpPr>
        <xdr:cNvPr id="685" name="フローチャート: 判断 684"/>
        <xdr:cNvSpPr/>
      </xdr:nvSpPr>
      <xdr:spPr>
        <a:xfrm>
          <a:off x="13527405"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156210</xdr:rowOff>
    </xdr:from>
    <xdr:ext cx="521970" cy="250190"/>
    <xdr:sp macro="" textlink="">
      <xdr:nvSpPr>
        <xdr:cNvPr id="686" name="テキスト ボックス 685"/>
        <xdr:cNvSpPr txBox="1"/>
      </xdr:nvSpPr>
      <xdr:spPr>
        <a:xfrm>
          <a:off x="13357860" y="1627251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96</xdr:row>
      <xdr:rowOff>144145</xdr:rowOff>
    </xdr:from>
    <xdr:to xmlns:xdr="http://schemas.openxmlformats.org/drawingml/2006/spreadsheetDrawing">
      <xdr:col>76</xdr:col>
      <xdr:colOff>114300</xdr:colOff>
      <xdr:row>97</xdr:row>
      <xdr:rowOff>70485</xdr:rowOff>
    </xdr:to>
    <xdr:cxnSp macro="">
      <xdr:nvCxnSpPr>
        <xdr:cNvPr id="687" name="直線コネクタ 686"/>
        <xdr:cNvCxnSpPr/>
      </xdr:nvCxnSpPr>
      <xdr:spPr>
        <a:xfrm flipV="1">
          <a:off x="12024360" y="16260445"/>
          <a:ext cx="7823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88265</xdr:rowOff>
    </xdr:from>
    <xdr:to xmlns:xdr="http://schemas.openxmlformats.org/drawingml/2006/spreadsheetDrawing">
      <xdr:col>76</xdr:col>
      <xdr:colOff>165100</xdr:colOff>
      <xdr:row>98</xdr:row>
      <xdr:rowOff>18415</xdr:rowOff>
    </xdr:to>
    <xdr:sp macro="" textlink="">
      <xdr:nvSpPr>
        <xdr:cNvPr id="688" name="フローチャート: 判断 687"/>
        <xdr:cNvSpPr/>
      </xdr:nvSpPr>
      <xdr:spPr>
        <a:xfrm>
          <a:off x="12755880" y="163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9525</xdr:rowOff>
    </xdr:from>
    <xdr:ext cx="523240" cy="248285"/>
    <xdr:sp macro="" textlink="">
      <xdr:nvSpPr>
        <xdr:cNvPr id="689" name="テキスト ボックス 688"/>
        <xdr:cNvSpPr txBox="1"/>
      </xdr:nvSpPr>
      <xdr:spPr>
        <a:xfrm>
          <a:off x="12562840" y="164687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70485</xdr:rowOff>
    </xdr:from>
    <xdr:to xmlns:xdr="http://schemas.openxmlformats.org/drawingml/2006/spreadsheetDrawing">
      <xdr:col>71</xdr:col>
      <xdr:colOff>167005</xdr:colOff>
      <xdr:row>97</xdr:row>
      <xdr:rowOff>130175</xdr:rowOff>
    </xdr:to>
    <xdr:cxnSp macro="">
      <xdr:nvCxnSpPr>
        <xdr:cNvPr id="690" name="直線コネクタ 689"/>
        <xdr:cNvCxnSpPr/>
      </xdr:nvCxnSpPr>
      <xdr:spPr>
        <a:xfrm flipV="1">
          <a:off x="11240135" y="16358235"/>
          <a:ext cx="7842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72390</xdr:rowOff>
    </xdr:from>
    <xdr:to xmlns:xdr="http://schemas.openxmlformats.org/drawingml/2006/spreadsheetDrawing">
      <xdr:col>72</xdr:col>
      <xdr:colOff>38100</xdr:colOff>
      <xdr:row>97</xdr:row>
      <xdr:rowOff>2540</xdr:rowOff>
    </xdr:to>
    <xdr:sp macro="" textlink="">
      <xdr:nvSpPr>
        <xdr:cNvPr id="691" name="フローチャート: 判断 690"/>
        <xdr:cNvSpPr/>
      </xdr:nvSpPr>
      <xdr:spPr>
        <a:xfrm>
          <a:off x="11984355" y="161886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19050</xdr:rowOff>
    </xdr:from>
    <xdr:ext cx="521970" cy="250190"/>
    <xdr:sp macro="" textlink="">
      <xdr:nvSpPr>
        <xdr:cNvPr id="692" name="テキスト ボックス 691"/>
        <xdr:cNvSpPr txBox="1"/>
      </xdr:nvSpPr>
      <xdr:spPr>
        <a:xfrm>
          <a:off x="11791315" y="1596390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135890</xdr:rowOff>
    </xdr:from>
    <xdr:to xmlns:xdr="http://schemas.openxmlformats.org/drawingml/2006/spreadsheetDrawing">
      <xdr:col>67</xdr:col>
      <xdr:colOff>101600</xdr:colOff>
      <xdr:row>98</xdr:row>
      <xdr:rowOff>66040</xdr:rowOff>
    </xdr:to>
    <xdr:sp macro="" textlink="">
      <xdr:nvSpPr>
        <xdr:cNvPr id="693" name="フローチャート: 判断 692"/>
        <xdr:cNvSpPr/>
      </xdr:nvSpPr>
      <xdr:spPr>
        <a:xfrm>
          <a:off x="11189335"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57150</xdr:rowOff>
    </xdr:from>
    <xdr:ext cx="521970" cy="259080"/>
    <xdr:sp macro="" textlink="">
      <xdr:nvSpPr>
        <xdr:cNvPr id="694" name="テキスト ボックス 693"/>
        <xdr:cNvSpPr txBox="1"/>
      </xdr:nvSpPr>
      <xdr:spPr>
        <a:xfrm>
          <a:off x="11019790" y="165163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9300" cy="259080"/>
    <xdr:sp macro="" textlink="">
      <xdr:nvSpPr>
        <xdr:cNvPr id="696" name="テキスト ボックス 695"/>
        <xdr:cNvSpPr txBox="1"/>
      </xdr:nvSpPr>
      <xdr:spPr>
        <a:xfrm>
          <a:off x="1341120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0570" cy="259080"/>
    <xdr:sp macro="" textlink="">
      <xdr:nvSpPr>
        <xdr:cNvPr id="697" name="テキスト ボックス 696"/>
        <xdr:cNvSpPr txBox="1"/>
      </xdr:nvSpPr>
      <xdr:spPr>
        <a:xfrm>
          <a:off x="1263967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698" name="テキスト ボックス 697"/>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9300" cy="259080"/>
    <xdr:sp macro="" textlink="">
      <xdr:nvSpPr>
        <xdr:cNvPr id="699" name="テキスト ボックス 698"/>
        <xdr:cNvSpPr txBox="1"/>
      </xdr:nvSpPr>
      <xdr:spPr>
        <a:xfrm>
          <a:off x="1107313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153670</xdr:rowOff>
    </xdr:from>
    <xdr:to xmlns:xdr="http://schemas.openxmlformats.org/drawingml/2006/spreadsheetDrawing">
      <xdr:col>85</xdr:col>
      <xdr:colOff>167005</xdr:colOff>
      <xdr:row>95</xdr:row>
      <xdr:rowOff>83820</xdr:rowOff>
    </xdr:to>
    <xdr:sp macro="" textlink="">
      <xdr:nvSpPr>
        <xdr:cNvPr id="700" name="楕円 699"/>
        <xdr:cNvSpPr/>
      </xdr:nvSpPr>
      <xdr:spPr>
        <a:xfrm>
          <a:off x="14271625" y="1592707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94</xdr:row>
      <xdr:rowOff>5080</xdr:rowOff>
    </xdr:from>
    <xdr:ext cx="534670" cy="259080"/>
    <xdr:sp macro="" textlink="">
      <xdr:nvSpPr>
        <xdr:cNvPr id="701" name="積立金該当値テキスト"/>
        <xdr:cNvSpPr txBox="1"/>
      </xdr:nvSpPr>
      <xdr:spPr>
        <a:xfrm>
          <a:off x="14362430" y="1577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64770</xdr:rowOff>
    </xdr:from>
    <xdr:to xmlns:xdr="http://schemas.openxmlformats.org/drawingml/2006/spreadsheetDrawing">
      <xdr:col>81</xdr:col>
      <xdr:colOff>101600</xdr:colOff>
      <xdr:row>95</xdr:row>
      <xdr:rowOff>166370</xdr:rowOff>
    </xdr:to>
    <xdr:sp macro="" textlink="">
      <xdr:nvSpPr>
        <xdr:cNvPr id="702" name="楕円 701"/>
        <xdr:cNvSpPr/>
      </xdr:nvSpPr>
      <xdr:spPr>
        <a:xfrm>
          <a:off x="13527405" y="16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11430</xdr:rowOff>
    </xdr:from>
    <xdr:ext cx="521970" cy="259080"/>
    <xdr:sp macro="" textlink="">
      <xdr:nvSpPr>
        <xdr:cNvPr id="703" name="テキスト ボックス 702"/>
        <xdr:cNvSpPr txBox="1"/>
      </xdr:nvSpPr>
      <xdr:spPr>
        <a:xfrm>
          <a:off x="13357860" y="157848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93345</xdr:rowOff>
    </xdr:from>
    <xdr:to xmlns:xdr="http://schemas.openxmlformats.org/drawingml/2006/spreadsheetDrawing">
      <xdr:col>76</xdr:col>
      <xdr:colOff>165100</xdr:colOff>
      <xdr:row>97</xdr:row>
      <xdr:rowOff>23495</xdr:rowOff>
    </xdr:to>
    <xdr:sp macro="" textlink="">
      <xdr:nvSpPr>
        <xdr:cNvPr id="704" name="楕円 703"/>
        <xdr:cNvSpPr/>
      </xdr:nvSpPr>
      <xdr:spPr>
        <a:xfrm>
          <a:off x="1275588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40640</xdr:rowOff>
    </xdr:from>
    <xdr:ext cx="523240" cy="251460"/>
    <xdr:sp macro="" textlink="">
      <xdr:nvSpPr>
        <xdr:cNvPr id="705" name="テキスト ボックス 704"/>
        <xdr:cNvSpPr txBox="1"/>
      </xdr:nvSpPr>
      <xdr:spPr>
        <a:xfrm>
          <a:off x="12562840" y="159854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19685</xdr:rowOff>
    </xdr:from>
    <xdr:to xmlns:xdr="http://schemas.openxmlformats.org/drawingml/2006/spreadsheetDrawing">
      <xdr:col>72</xdr:col>
      <xdr:colOff>38100</xdr:colOff>
      <xdr:row>97</xdr:row>
      <xdr:rowOff>121285</xdr:rowOff>
    </xdr:to>
    <xdr:sp macro="" textlink="">
      <xdr:nvSpPr>
        <xdr:cNvPr id="706" name="楕円 705"/>
        <xdr:cNvSpPr/>
      </xdr:nvSpPr>
      <xdr:spPr>
        <a:xfrm>
          <a:off x="11984355" y="163074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112395</xdr:rowOff>
    </xdr:from>
    <xdr:ext cx="521970" cy="248285"/>
    <xdr:sp macro="" textlink="">
      <xdr:nvSpPr>
        <xdr:cNvPr id="707" name="テキスト ボックス 706"/>
        <xdr:cNvSpPr txBox="1"/>
      </xdr:nvSpPr>
      <xdr:spPr>
        <a:xfrm>
          <a:off x="11791315" y="1640014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79375</xdr:rowOff>
    </xdr:from>
    <xdr:to xmlns:xdr="http://schemas.openxmlformats.org/drawingml/2006/spreadsheetDrawing">
      <xdr:col>67</xdr:col>
      <xdr:colOff>101600</xdr:colOff>
      <xdr:row>98</xdr:row>
      <xdr:rowOff>9525</xdr:rowOff>
    </xdr:to>
    <xdr:sp macro="" textlink="">
      <xdr:nvSpPr>
        <xdr:cNvPr id="708" name="楕円 707"/>
        <xdr:cNvSpPr/>
      </xdr:nvSpPr>
      <xdr:spPr>
        <a:xfrm>
          <a:off x="11189335"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26035</xdr:rowOff>
    </xdr:from>
    <xdr:ext cx="521970" cy="259080"/>
    <xdr:sp macro="" textlink="">
      <xdr:nvSpPr>
        <xdr:cNvPr id="709" name="テキスト ボックス 708"/>
        <xdr:cNvSpPr txBox="1"/>
      </xdr:nvSpPr>
      <xdr:spPr>
        <a:xfrm>
          <a:off x="11019790" y="161423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0" name="正方形/長方形 709"/>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1" name="正方形/長方形 710"/>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3" name="正方形/長方形 712"/>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5" name="正方形/長方形 714"/>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7" name="正方形/長方形 716"/>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8615" cy="220345"/>
    <xdr:sp macro="" textlink="">
      <xdr:nvSpPr>
        <xdr:cNvPr id="718" name="テキスト ボックス 717"/>
        <xdr:cNvSpPr txBox="1"/>
      </xdr:nvSpPr>
      <xdr:spPr>
        <a:xfrm>
          <a:off x="16017875"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9" name="直線コネクタ 718"/>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0" name="直線コネクタ 719"/>
        <xdr:cNvCxnSpPr/>
      </xdr:nvCxnSpPr>
      <xdr:spPr>
        <a:xfrm>
          <a:off x="1603248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36220" cy="240665"/>
    <xdr:sp macro="" textlink="">
      <xdr:nvSpPr>
        <xdr:cNvPr id="721" name="テキスト ボックス 720"/>
        <xdr:cNvSpPr txBox="1"/>
      </xdr:nvSpPr>
      <xdr:spPr>
        <a:xfrm>
          <a:off x="15830550" y="64465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2" name="直線コネクタ 721"/>
        <xdr:cNvCxnSpPr/>
      </xdr:nvCxnSpPr>
      <xdr:spPr>
        <a:xfrm>
          <a:off x="1603248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6090" cy="240665"/>
    <xdr:sp macro="" textlink="">
      <xdr:nvSpPr>
        <xdr:cNvPr id="723" name="テキスト ボックス 722"/>
        <xdr:cNvSpPr txBox="1"/>
      </xdr:nvSpPr>
      <xdr:spPr>
        <a:xfrm>
          <a:off x="15635605" y="6073775"/>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4" name="直線コネクタ 723"/>
        <xdr:cNvCxnSpPr/>
      </xdr:nvCxnSpPr>
      <xdr:spPr>
        <a:xfrm>
          <a:off x="1603248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6090" cy="240665"/>
    <xdr:sp macro="" textlink="">
      <xdr:nvSpPr>
        <xdr:cNvPr id="725" name="テキスト ボックス 724"/>
        <xdr:cNvSpPr txBox="1"/>
      </xdr:nvSpPr>
      <xdr:spPr>
        <a:xfrm>
          <a:off x="15635605" y="57010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6" name="直線コネクタ 725"/>
        <xdr:cNvCxnSpPr/>
      </xdr:nvCxnSpPr>
      <xdr:spPr>
        <a:xfrm>
          <a:off x="1603248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6090" cy="240665"/>
    <xdr:sp macro="" textlink="">
      <xdr:nvSpPr>
        <xdr:cNvPr id="727" name="テキスト ボックス 726"/>
        <xdr:cNvSpPr txBox="1"/>
      </xdr:nvSpPr>
      <xdr:spPr>
        <a:xfrm>
          <a:off x="15635605" y="532892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8" name="直線コネクタ 727"/>
        <xdr:cNvCxnSpPr/>
      </xdr:nvCxnSpPr>
      <xdr:spPr>
        <a:xfrm>
          <a:off x="1603248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20065" cy="240665"/>
    <xdr:sp macro="" textlink="">
      <xdr:nvSpPr>
        <xdr:cNvPr id="729" name="テキスト ボックス 728"/>
        <xdr:cNvSpPr txBox="1"/>
      </xdr:nvSpPr>
      <xdr:spPr>
        <a:xfrm>
          <a:off x="15571470" y="49561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20065" cy="240665"/>
    <xdr:sp macro="" textlink="">
      <xdr:nvSpPr>
        <xdr:cNvPr id="731" name="テキスト ボックス 730"/>
        <xdr:cNvSpPr txBox="1"/>
      </xdr:nvSpPr>
      <xdr:spPr>
        <a:xfrm>
          <a:off x="15571470" y="45834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投資及び出資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52705</xdr:rowOff>
    </xdr:from>
    <xdr:to xmlns:xdr="http://schemas.openxmlformats.org/drawingml/2006/spreadsheetDrawing">
      <xdr:col>116</xdr:col>
      <xdr:colOff>62865</xdr:colOff>
      <xdr:row>39</xdr:row>
      <xdr:rowOff>43180</xdr:rowOff>
    </xdr:to>
    <xdr:cxnSp macro="">
      <xdr:nvCxnSpPr>
        <xdr:cNvPr id="733" name="直線コネクタ 732"/>
        <xdr:cNvCxnSpPr/>
      </xdr:nvCxnSpPr>
      <xdr:spPr>
        <a:xfrm flipV="1">
          <a:off x="19434175" y="525335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38125" cy="240030"/>
    <xdr:sp macro="" textlink="">
      <xdr:nvSpPr>
        <xdr:cNvPr id="734" name="投資及び出資金最小値テキスト"/>
        <xdr:cNvSpPr txBox="1"/>
      </xdr:nvSpPr>
      <xdr:spPr>
        <a:xfrm>
          <a:off x="19486880" y="6589395"/>
          <a:ext cx="2381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35" name="直線コネクタ 734"/>
        <xdr:cNvCxnSpPr/>
      </xdr:nvCxnSpPr>
      <xdr:spPr>
        <a:xfrm>
          <a:off x="19370675"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635</xdr:rowOff>
    </xdr:from>
    <xdr:ext cx="523240" cy="253365"/>
    <xdr:sp macro="" textlink="">
      <xdr:nvSpPr>
        <xdr:cNvPr id="736" name="投資及び出資金最大値テキスト"/>
        <xdr:cNvSpPr txBox="1"/>
      </xdr:nvSpPr>
      <xdr:spPr>
        <a:xfrm>
          <a:off x="19486880" y="503364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52705</xdr:rowOff>
    </xdr:from>
    <xdr:to xmlns:xdr="http://schemas.openxmlformats.org/drawingml/2006/spreadsheetDrawing">
      <xdr:col>116</xdr:col>
      <xdr:colOff>152400</xdr:colOff>
      <xdr:row>31</xdr:row>
      <xdr:rowOff>52705</xdr:rowOff>
    </xdr:to>
    <xdr:cxnSp macro="">
      <xdr:nvCxnSpPr>
        <xdr:cNvPr id="737" name="直線コネクタ 736"/>
        <xdr:cNvCxnSpPr/>
      </xdr:nvCxnSpPr>
      <xdr:spPr>
        <a:xfrm>
          <a:off x="19370675" y="5253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36</xdr:row>
      <xdr:rowOff>140335</xdr:rowOff>
    </xdr:from>
    <xdr:to xmlns:xdr="http://schemas.openxmlformats.org/drawingml/2006/spreadsheetDrawing">
      <xdr:col>116</xdr:col>
      <xdr:colOff>63500</xdr:colOff>
      <xdr:row>37</xdr:row>
      <xdr:rowOff>64135</xdr:rowOff>
    </xdr:to>
    <xdr:cxnSp macro="">
      <xdr:nvCxnSpPr>
        <xdr:cNvPr id="738" name="直線コネクタ 737"/>
        <xdr:cNvCxnSpPr/>
      </xdr:nvCxnSpPr>
      <xdr:spPr>
        <a:xfrm>
          <a:off x="18704560" y="6179185"/>
          <a:ext cx="7315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135255</xdr:rowOff>
    </xdr:from>
    <xdr:ext cx="458470" cy="253365"/>
    <xdr:sp macro="" textlink="">
      <xdr:nvSpPr>
        <xdr:cNvPr id="739" name="投資及び出資金平均値テキスト"/>
        <xdr:cNvSpPr txBox="1"/>
      </xdr:nvSpPr>
      <xdr:spPr>
        <a:xfrm>
          <a:off x="19486880" y="6006465"/>
          <a:ext cx="4584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113030</xdr:rowOff>
    </xdr:from>
    <xdr:to xmlns:xdr="http://schemas.openxmlformats.org/drawingml/2006/spreadsheetDrawing">
      <xdr:col>116</xdr:col>
      <xdr:colOff>114300</xdr:colOff>
      <xdr:row>37</xdr:row>
      <xdr:rowOff>44450</xdr:rowOff>
    </xdr:to>
    <xdr:sp macro="" textlink="">
      <xdr:nvSpPr>
        <xdr:cNvPr id="740" name="フローチャート: 判断 739"/>
        <xdr:cNvSpPr/>
      </xdr:nvSpPr>
      <xdr:spPr>
        <a:xfrm>
          <a:off x="19385280" y="6151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140335</xdr:rowOff>
    </xdr:from>
    <xdr:to xmlns:xdr="http://schemas.openxmlformats.org/drawingml/2006/spreadsheetDrawing">
      <xdr:col>111</xdr:col>
      <xdr:colOff>167005</xdr:colOff>
      <xdr:row>36</xdr:row>
      <xdr:rowOff>142240</xdr:rowOff>
    </xdr:to>
    <xdr:cxnSp macro="">
      <xdr:nvCxnSpPr>
        <xdr:cNvPr id="741" name="直線コネクタ 740"/>
        <xdr:cNvCxnSpPr/>
      </xdr:nvCxnSpPr>
      <xdr:spPr>
        <a:xfrm flipV="1">
          <a:off x="17920335" y="6179185"/>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156210</xdr:rowOff>
    </xdr:from>
    <xdr:to xmlns:xdr="http://schemas.openxmlformats.org/drawingml/2006/spreadsheetDrawing">
      <xdr:col>112</xdr:col>
      <xdr:colOff>38100</xdr:colOff>
      <xdr:row>37</xdr:row>
      <xdr:rowOff>88265</xdr:rowOff>
    </xdr:to>
    <xdr:sp macro="" textlink="">
      <xdr:nvSpPr>
        <xdr:cNvPr id="742" name="フローチャート: 判断 741"/>
        <xdr:cNvSpPr/>
      </xdr:nvSpPr>
      <xdr:spPr>
        <a:xfrm>
          <a:off x="18664555" y="619506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79375</xdr:rowOff>
    </xdr:from>
    <xdr:ext cx="469900" cy="253365"/>
    <xdr:sp macro="" textlink="">
      <xdr:nvSpPr>
        <xdr:cNvPr id="743" name="テキスト ボックス 742"/>
        <xdr:cNvSpPr txBox="1"/>
      </xdr:nvSpPr>
      <xdr:spPr>
        <a:xfrm>
          <a:off x="18503900" y="62858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142240</xdr:rowOff>
    </xdr:from>
    <xdr:to xmlns:xdr="http://schemas.openxmlformats.org/drawingml/2006/spreadsheetDrawing">
      <xdr:col>107</xdr:col>
      <xdr:colOff>50800</xdr:colOff>
      <xdr:row>37</xdr:row>
      <xdr:rowOff>130175</xdr:rowOff>
    </xdr:to>
    <xdr:cxnSp macro="">
      <xdr:nvCxnSpPr>
        <xdr:cNvPr id="744" name="直線コネクタ 743"/>
        <xdr:cNvCxnSpPr/>
      </xdr:nvCxnSpPr>
      <xdr:spPr>
        <a:xfrm flipV="1">
          <a:off x="17148810" y="6181090"/>
          <a:ext cx="771525"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5715</xdr:rowOff>
    </xdr:from>
    <xdr:to xmlns:xdr="http://schemas.openxmlformats.org/drawingml/2006/spreadsheetDrawing">
      <xdr:col>107</xdr:col>
      <xdr:colOff>101600</xdr:colOff>
      <xdr:row>37</xdr:row>
      <xdr:rowOff>105410</xdr:rowOff>
    </xdr:to>
    <xdr:sp macro="" textlink="">
      <xdr:nvSpPr>
        <xdr:cNvPr id="745" name="フローチャート: 判断 744"/>
        <xdr:cNvSpPr/>
      </xdr:nvSpPr>
      <xdr:spPr>
        <a:xfrm>
          <a:off x="17869535" y="62122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95885</xdr:rowOff>
    </xdr:from>
    <xdr:ext cx="469900" cy="253365"/>
    <xdr:sp macro="" textlink="">
      <xdr:nvSpPr>
        <xdr:cNvPr id="746" name="テキスト ボックス 745"/>
        <xdr:cNvSpPr txBox="1"/>
      </xdr:nvSpPr>
      <xdr:spPr>
        <a:xfrm>
          <a:off x="17708880" y="6302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37</xdr:row>
      <xdr:rowOff>130175</xdr:rowOff>
    </xdr:from>
    <xdr:to xmlns:xdr="http://schemas.openxmlformats.org/drawingml/2006/spreadsheetDrawing">
      <xdr:col>102</xdr:col>
      <xdr:colOff>114300</xdr:colOff>
      <xdr:row>38</xdr:row>
      <xdr:rowOff>111125</xdr:rowOff>
    </xdr:to>
    <xdr:cxnSp macro="">
      <xdr:nvCxnSpPr>
        <xdr:cNvPr id="747" name="直線コネクタ 746"/>
        <xdr:cNvCxnSpPr/>
      </xdr:nvCxnSpPr>
      <xdr:spPr>
        <a:xfrm flipV="1">
          <a:off x="16366490" y="6336665"/>
          <a:ext cx="7823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35560</xdr:rowOff>
    </xdr:from>
    <xdr:to xmlns:xdr="http://schemas.openxmlformats.org/drawingml/2006/spreadsheetDrawing">
      <xdr:col>102</xdr:col>
      <xdr:colOff>165100</xdr:colOff>
      <xdr:row>37</xdr:row>
      <xdr:rowOff>134620</xdr:rowOff>
    </xdr:to>
    <xdr:sp macro="" textlink="">
      <xdr:nvSpPr>
        <xdr:cNvPr id="748" name="フローチャート: 判断 747"/>
        <xdr:cNvSpPr/>
      </xdr:nvSpPr>
      <xdr:spPr>
        <a:xfrm>
          <a:off x="17098010" y="6242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151130</xdr:rowOff>
    </xdr:from>
    <xdr:ext cx="469900" cy="253365"/>
    <xdr:sp macro="" textlink="">
      <xdr:nvSpPr>
        <xdr:cNvPr id="749" name="テキスト ボックス 748"/>
        <xdr:cNvSpPr txBox="1"/>
      </xdr:nvSpPr>
      <xdr:spPr>
        <a:xfrm>
          <a:off x="16937355"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68580</xdr:rowOff>
    </xdr:from>
    <xdr:to xmlns:xdr="http://schemas.openxmlformats.org/drawingml/2006/spreadsheetDrawing">
      <xdr:col>98</xdr:col>
      <xdr:colOff>38100</xdr:colOff>
      <xdr:row>38</xdr:row>
      <xdr:rowOff>0</xdr:rowOff>
    </xdr:to>
    <xdr:sp macro="" textlink="">
      <xdr:nvSpPr>
        <xdr:cNvPr id="750" name="フローチャート: 判断 749"/>
        <xdr:cNvSpPr/>
      </xdr:nvSpPr>
      <xdr:spPr>
        <a:xfrm>
          <a:off x="16326485" y="627507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16510</xdr:rowOff>
    </xdr:from>
    <xdr:ext cx="469900" cy="240665"/>
    <xdr:sp macro="" textlink="">
      <xdr:nvSpPr>
        <xdr:cNvPr id="751" name="テキスト ボックス 750"/>
        <xdr:cNvSpPr txBox="1"/>
      </xdr:nvSpPr>
      <xdr:spPr>
        <a:xfrm>
          <a:off x="16165830" y="605536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2" name="テキスト ボックス 751"/>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78105</xdr:rowOff>
    </xdr:from>
    <xdr:ext cx="762000" cy="253365"/>
    <xdr:sp macro="" textlink="">
      <xdr:nvSpPr>
        <xdr:cNvPr id="753" name="テキスト ボックス 752"/>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9300" cy="253365"/>
    <xdr:sp macro="" textlink="">
      <xdr:nvSpPr>
        <xdr:cNvPr id="754" name="テキスト ボックス 753"/>
        <xdr:cNvSpPr txBox="1"/>
      </xdr:nvSpPr>
      <xdr:spPr>
        <a:xfrm>
          <a:off x="1775333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50570" cy="253365"/>
    <xdr:sp macro="" textlink="">
      <xdr:nvSpPr>
        <xdr:cNvPr id="755" name="テキスト ボックス 754"/>
        <xdr:cNvSpPr txBox="1"/>
      </xdr:nvSpPr>
      <xdr:spPr>
        <a:xfrm>
          <a:off x="1698180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78105</xdr:rowOff>
    </xdr:from>
    <xdr:ext cx="762000" cy="253365"/>
    <xdr:sp macro="" textlink="">
      <xdr:nvSpPr>
        <xdr:cNvPr id="756" name="テキスト ボックス 755"/>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15240</xdr:rowOff>
    </xdr:from>
    <xdr:to xmlns:xdr="http://schemas.openxmlformats.org/drawingml/2006/spreadsheetDrawing">
      <xdr:col>116</xdr:col>
      <xdr:colOff>114300</xdr:colOff>
      <xdr:row>37</xdr:row>
      <xdr:rowOff>114300</xdr:rowOff>
    </xdr:to>
    <xdr:sp macro="" textlink="">
      <xdr:nvSpPr>
        <xdr:cNvPr id="757" name="楕円 756"/>
        <xdr:cNvSpPr/>
      </xdr:nvSpPr>
      <xdr:spPr>
        <a:xfrm>
          <a:off x="19385280" y="6221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161925</xdr:rowOff>
    </xdr:from>
    <xdr:ext cx="458470" cy="240665"/>
    <xdr:sp macro="" textlink="">
      <xdr:nvSpPr>
        <xdr:cNvPr id="758" name="投資及び出資金該当値テキスト"/>
        <xdr:cNvSpPr txBox="1"/>
      </xdr:nvSpPr>
      <xdr:spPr>
        <a:xfrm>
          <a:off x="19486880" y="6200775"/>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90805</xdr:rowOff>
    </xdr:from>
    <xdr:to xmlns:xdr="http://schemas.openxmlformats.org/drawingml/2006/spreadsheetDrawing">
      <xdr:col>112</xdr:col>
      <xdr:colOff>38100</xdr:colOff>
      <xdr:row>37</xdr:row>
      <xdr:rowOff>22225</xdr:rowOff>
    </xdr:to>
    <xdr:sp macro="" textlink="">
      <xdr:nvSpPr>
        <xdr:cNvPr id="759" name="楕円 758"/>
        <xdr:cNvSpPr/>
      </xdr:nvSpPr>
      <xdr:spPr>
        <a:xfrm>
          <a:off x="18664555" y="61296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38735</xdr:rowOff>
    </xdr:from>
    <xdr:ext cx="469900" cy="253365"/>
    <xdr:sp macro="" textlink="">
      <xdr:nvSpPr>
        <xdr:cNvPr id="760" name="テキスト ボックス 759"/>
        <xdr:cNvSpPr txBox="1"/>
      </xdr:nvSpPr>
      <xdr:spPr>
        <a:xfrm>
          <a:off x="18503900" y="5909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92710</xdr:rowOff>
    </xdr:from>
    <xdr:to xmlns:xdr="http://schemas.openxmlformats.org/drawingml/2006/spreadsheetDrawing">
      <xdr:col>107</xdr:col>
      <xdr:colOff>101600</xdr:colOff>
      <xdr:row>37</xdr:row>
      <xdr:rowOff>24130</xdr:rowOff>
    </xdr:to>
    <xdr:sp macro="" textlink="">
      <xdr:nvSpPr>
        <xdr:cNvPr id="761" name="楕円 760"/>
        <xdr:cNvSpPr/>
      </xdr:nvSpPr>
      <xdr:spPr>
        <a:xfrm>
          <a:off x="17869535" y="613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40005</xdr:rowOff>
    </xdr:from>
    <xdr:ext cx="469900" cy="253365"/>
    <xdr:sp macro="" textlink="">
      <xdr:nvSpPr>
        <xdr:cNvPr id="762" name="テキスト ボックス 761"/>
        <xdr:cNvSpPr txBox="1"/>
      </xdr:nvSpPr>
      <xdr:spPr>
        <a:xfrm>
          <a:off x="17708880" y="5911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80645</xdr:rowOff>
    </xdr:from>
    <xdr:to xmlns:xdr="http://schemas.openxmlformats.org/drawingml/2006/spreadsheetDrawing">
      <xdr:col>102</xdr:col>
      <xdr:colOff>165100</xdr:colOff>
      <xdr:row>38</xdr:row>
      <xdr:rowOff>12700</xdr:rowOff>
    </xdr:to>
    <xdr:sp macro="" textlink="">
      <xdr:nvSpPr>
        <xdr:cNvPr id="763" name="楕円 762"/>
        <xdr:cNvSpPr/>
      </xdr:nvSpPr>
      <xdr:spPr>
        <a:xfrm>
          <a:off x="17098010" y="628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3810</xdr:rowOff>
    </xdr:from>
    <xdr:ext cx="469900" cy="253365"/>
    <xdr:sp macro="" textlink="">
      <xdr:nvSpPr>
        <xdr:cNvPr id="764" name="テキスト ボックス 763"/>
        <xdr:cNvSpPr txBox="1"/>
      </xdr:nvSpPr>
      <xdr:spPr>
        <a:xfrm>
          <a:off x="16937355" y="637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61595</xdr:rowOff>
    </xdr:from>
    <xdr:to xmlns:xdr="http://schemas.openxmlformats.org/drawingml/2006/spreadsheetDrawing">
      <xdr:col>98</xdr:col>
      <xdr:colOff>38100</xdr:colOff>
      <xdr:row>38</xdr:row>
      <xdr:rowOff>161290</xdr:rowOff>
    </xdr:to>
    <xdr:sp macro="" textlink="">
      <xdr:nvSpPr>
        <xdr:cNvPr id="765" name="楕円 764"/>
        <xdr:cNvSpPr/>
      </xdr:nvSpPr>
      <xdr:spPr>
        <a:xfrm>
          <a:off x="16326485" y="643572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167005</xdr:colOff>
      <xdr:row>38</xdr:row>
      <xdr:rowOff>151765</xdr:rowOff>
    </xdr:from>
    <xdr:ext cx="378460" cy="253365"/>
    <xdr:sp macro="" textlink="">
      <xdr:nvSpPr>
        <xdr:cNvPr id="766" name="テキスト ボックス 765"/>
        <xdr:cNvSpPr txBox="1"/>
      </xdr:nvSpPr>
      <xdr:spPr>
        <a:xfrm>
          <a:off x="16199485" y="65258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7" name="正方形/長方形 766"/>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8" name="正方形/長方形 767"/>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0" name="正方形/長方形 769"/>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2" name="正方形/長方形 771"/>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4" name="正方形/長方形 773"/>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8615" cy="220345"/>
    <xdr:sp macro="" textlink="">
      <xdr:nvSpPr>
        <xdr:cNvPr id="775" name="テキスト ボックス 774"/>
        <xdr:cNvSpPr txBox="1"/>
      </xdr:nvSpPr>
      <xdr:spPr>
        <a:xfrm>
          <a:off x="16017875"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24765</xdr:rowOff>
    </xdr:from>
    <xdr:to xmlns:xdr="http://schemas.openxmlformats.org/drawingml/2006/spreadsheetDrawing">
      <xdr:col>120</xdr:col>
      <xdr:colOff>114300</xdr:colOff>
      <xdr:row>58</xdr:row>
      <xdr:rowOff>24765</xdr:rowOff>
    </xdr:to>
    <xdr:cxnSp macro="">
      <xdr:nvCxnSpPr>
        <xdr:cNvPr id="777" name="直線コネクタ 776"/>
        <xdr:cNvCxnSpPr/>
      </xdr:nvCxnSpPr>
      <xdr:spPr>
        <a:xfrm>
          <a:off x="16032480" y="9751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53340</xdr:rowOff>
    </xdr:from>
    <xdr:ext cx="236220" cy="240665"/>
    <xdr:sp macro="" textlink="">
      <xdr:nvSpPr>
        <xdr:cNvPr id="778" name="テキスト ボックス 777"/>
        <xdr:cNvSpPr txBox="1"/>
      </xdr:nvSpPr>
      <xdr:spPr>
        <a:xfrm>
          <a:off x="15830550" y="96126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79" name="直線コネクタ 778"/>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20065" cy="240665"/>
    <xdr:sp macro="" textlink="">
      <xdr:nvSpPr>
        <xdr:cNvPr id="780" name="テキスト ボックス 779"/>
        <xdr:cNvSpPr txBox="1"/>
      </xdr:nvSpPr>
      <xdr:spPr>
        <a:xfrm>
          <a:off x="15571470" y="90538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80645</xdr:rowOff>
    </xdr:from>
    <xdr:to xmlns:xdr="http://schemas.openxmlformats.org/drawingml/2006/spreadsheetDrawing">
      <xdr:col>120</xdr:col>
      <xdr:colOff>114300</xdr:colOff>
      <xdr:row>51</xdr:row>
      <xdr:rowOff>80645</xdr:rowOff>
    </xdr:to>
    <xdr:cxnSp macro="">
      <xdr:nvCxnSpPr>
        <xdr:cNvPr id="781" name="直線コネクタ 780"/>
        <xdr:cNvCxnSpPr/>
      </xdr:nvCxnSpPr>
      <xdr:spPr>
        <a:xfrm>
          <a:off x="16032480" y="8634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109220</xdr:rowOff>
    </xdr:from>
    <xdr:ext cx="520065" cy="240665"/>
    <xdr:sp macro="" textlink="">
      <xdr:nvSpPr>
        <xdr:cNvPr id="782" name="テキスト ボックス 781"/>
        <xdr:cNvSpPr txBox="1"/>
      </xdr:nvSpPr>
      <xdr:spPr>
        <a:xfrm>
          <a:off x="15571470" y="8495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3" name="直線コネクタ 782"/>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20065" cy="240665"/>
    <xdr:sp macro="" textlink="">
      <xdr:nvSpPr>
        <xdr:cNvPr id="784" name="テキスト ボックス 783"/>
        <xdr:cNvSpPr txBox="1"/>
      </xdr:nvSpPr>
      <xdr:spPr>
        <a:xfrm>
          <a:off x="15571470" y="79362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5" name="貸付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35560</xdr:rowOff>
    </xdr:from>
    <xdr:to xmlns:xdr="http://schemas.openxmlformats.org/drawingml/2006/spreadsheetDrawing">
      <xdr:col>116</xdr:col>
      <xdr:colOff>62865</xdr:colOff>
      <xdr:row>58</xdr:row>
      <xdr:rowOff>24130</xdr:rowOff>
    </xdr:to>
    <xdr:cxnSp macro="">
      <xdr:nvCxnSpPr>
        <xdr:cNvPr id="786" name="直線コネクタ 785"/>
        <xdr:cNvCxnSpPr/>
      </xdr:nvCxnSpPr>
      <xdr:spPr>
        <a:xfrm flipV="1">
          <a:off x="19434175" y="858901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28575</xdr:rowOff>
    </xdr:from>
    <xdr:ext cx="238125" cy="241935"/>
    <xdr:sp macro="" textlink="">
      <xdr:nvSpPr>
        <xdr:cNvPr id="787" name="貸付金最小値テキスト"/>
        <xdr:cNvSpPr txBox="1"/>
      </xdr:nvSpPr>
      <xdr:spPr>
        <a:xfrm>
          <a:off x="19486880" y="9755505"/>
          <a:ext cx="2381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24130</xdr:rowOff>
    </xdr:from>
    <xdr:to xmlns:xdr="http://schemas.openxmlformats.org/drawingml/2006/spreadsheetDrawing">
      <xdr:col>116</xdr:col>
      <xdr:colOff>152400</xdr:colOff>
      <xdr:row>58</xdr:row>
      <xdr:rowOff>24130</xdr:rowOff>
    </xdr:to>
    <xdr:cxnSp macro="">
      <xdr:nvCxnSpPr>
        <xdr:cNvPr id="788" name="直線コネクタ 787"/>
        <xdr:cNvCxnSpPr/>
      </xdr:nvCxnSpPr>
      <xdr:spPr>
        <a:xfrm>
          <a:off x="19370675" y="97510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151130</xdr:rowOff>
    </xdr:from>
    <xdr:ext cx="523240" cy="253365"/>
    <xdr:sp macro="" textlink="">
      <xdr:nvSpPr>
        <xdr:cNvPr id="789" name="貸付金最大値テキスト"/>
        <xdr:cNvSpPr txBox="1"/>
      </xdr:nvSpPr>
      <xdr:spPr>
        <a:xfrm>
          <a:off x="19486880" y="836930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35560</xdr:rowOff>
    </xdr:from>
    <xdr:to xmlns:xdr="http://schemas.openxmlformats.org/drawingml/2006/spreadsheetDrawing">
      <xdr:col>116</xdr:col>
      <xdr:colOff>152400</xdr:colOff>
      <xdr:row>51</xdr:row>
      <xdr:rowOff>35560</xdr:rowOff>
    </xdr:to>
    <xdr:cxnSp macro="">
      <xdr:nvCxnSpPr>
        <xdr:cNvPr id="790" name="直線コネクタ 789"/>
        <xdr:cNvCxnSpPr/>
      </xdr:nvCxnSpPr>
      <xdr:spPr>
        <a:xfrm>
          <a:off x="19370675" y="85890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57</xdr:row>
      <xdr:rowOff>127635</xdr:rowOff>
    </xdr:from>
    <xdr:to xmlns:xdr="http://schemas.openxmlformats.org/drawingml/2006/spreadsheetDrawing">
      <xdr:col>116</xdr:col>
      <xdr:colOff>63500</xdr:colOff>
      <xdr:row>57</xdr:row>
      <xdr:rowOff>129540</xdr:rowOff>
    </xdr:to>
    <xdr:cxnSp macro="">
      <xdr:nvCxnSpPr>
        <xdr:cNvPr id="791" name="直線コネクタ 790"/>
        <xdr:cNvCxnSpPr/>
      </xdr:nvCxnSpPr>
      <xdr:spPr>
        <a:xfrm flipV="1">
          <a:off x="18704560" y="968692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52070</xdr:rowOff>
    </xdr:from>
    <xdr:ext cx="458470" cy="240665"/>
    <xdr:sp macro="" textlink="">
      <xdr:nvSpPr>
        <xdr:cNvPr id="792" name="貸付金平均値テキスト"/>
        <xdr:cNvSpPr txBox="1"/>
      </xdr:nvSpPr>
      <xdr:spPr>
        <a:xfrm>
          <a:off x="19486880" y="9276080"/>
          <a:ext cx="4584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29845</xdr:rowOff>
    </xdr:from>
    <xdr:to xmlns:xdr="http://schemas.openxmlformats.org/drawingml/2006/spreadsheetDrawing">
      <xdr:col>116</xdr:col>
      <xdr:colOff>114300</xdr:colOff>
      <xdr:row>56</xdr:row>
      <xdr:rowOff>128905</xdr:rowOff>
    </xdr:to>
    <xdr:sp macro="" textlink="">
      <xdr:nvSpPr>
        <xdr:cNvPr id="793" name="フローチャート: 判断 792"/>
        <xdr:cNvSpPr/>
      </xdr:nvSpPr>
      <xdr:spPr>
        <a:xfrm>
          <a:off x="19385280" y="9421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129540</xdr:rowOff>
    </xdr:from>
    <xdr:to xmlns:xdr="http://schemas.openxmlformats.org/drawingml/2006/spreadsheetDrawing">
      <xdr:col>111</xdr:col>
      <xdr:colOff>167005</xdr:colOff>
      <xdr:row>57</xdr:row>
      <xdr:rowOff>132080</xdr:rowOff>
    </xdr:to>
    <xdr:cxnSp macro="">
      <xdr:nvCxnSpPr>
        <xdr:cNvPr id="794" name="直線コネクタ 793"/>
        <xdr:cNvCxnSpPr/>
      </xdr:nvCxnSpPr>
      <xdr:spPr>
        <a:xfrm flipV="1">
          <a:off x="17920335" y="9688830"/>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28575</xdr:rowOff>
    </xdr:from>
    <xdr:to xmlns:xdr="http://schemas.openxmlformats.org/drawingml/2006/spreadsheetDrawing">
      <xdr:col>112</xdr:col>
      <xdr:colOff>38100</xdr:colOff>
      <xdr:row>56</xdr:row>
      <xdr:rowOff>128270</xdr:rowOff>
    </xdr:to>
    <xdr:sp macro="" textlink="">
      <xdr:nvSpPr>
        <xdr:cNvPr id="795" name="フローチャート: 判断 794"/>
        <xdr:cNvSpPr/>
      </xdr:nvSpPr>
      <xdr:spPr>
        <a:xfrm>
          <a:off x="18664555" y="94202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54</xdr:row>
      <xdr:rowOff>144145</xdr:rowOff>
    </xdr:from>
    <xdr:ext cx="469900" cy="240665"/>
    <xdr:sp macro="" textlink="">
      <xdr:nvSpPr>
        <xdr:cNvPr id="796" name="テキスト ボックス 795"/>
        <xdr:cNvSpPr txBox="1"/>
      </xdr:nvSpPr>
      <xdr:spPr>
        <a:xfrm>
          <a:off x="18503900" y="920051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132080</xdr:rowOff>
    </xdr:from>
    <xdr:to xmlns:xdr="http://schemas.openxmlformats.org/drawingml/2006/spreadsheetDrawing">
      <xdr:col>107</xdr:col>
      <xdr:colOff>50800</xdr:colOff>
      <xdr:row>57</xdr:row>
      <xdr:rowOff>137795</xdr:rowOff>
    </xdr:to>
    <xdr:cxnSp macro="">
      <xdr:nvCxnSpPr>
        <xdr:cNvPr id="797" name="直線コネクタ 796"/>
        <xdr:cNvCxnSpPr/>
      </xdr:nvCxnSpPr>
      <xdr:spPr>
        <a:xfrm flipV="1">
          <a:off x="17148810" y="9691370"/>
          <a:ext cx="7715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31115</xdr:rowOff>
    </xdr:from>
    <xdr:to xmlns:xdr="http://schemas.openxmlformats.org/drawingml/2006/spreadsheetDrawing">
      <xdr:col>107</xdr:col>
      <xdr:colOff>101600</xdr:colOff>
      <xdr:row>56</xdr:row>
      <xdr:rowOff>130175</xdr:rowOff>
    </xdr:to>
    <xdr:sp macro="" textlink="">
      <xdr:nvSpPr>
        <xdr:cNvPr id="798" name="フローチャート: 判断 797"/>
        <xdr:cNvSpPr/>
      </xdr:nvSpPr>
      <xdr:spPr>
        <a:xfrm>
          <a:off x="17869535" y="9422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146685</xdr:rowOff>
    </xdr:from>
    <xdr:ext cx="469900" cy="240665"/>
    <xdr:sp macro="" textlink="">
      <xdr:nvSpPr>
        <xdr:cNvPr id="799" name="テキスト ボックス 798"/>
        <xdr:cNvSpPr txBox="1"/>
      </xdr:nvSpPr>
      <xdr:spPr>
        <a:xfrm>
          <a:off x="17708880" y="920305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57</xdr:row>
      <xdr:rowOff>137795</xdr:rowOff>
    </xdr:from>
    <xdr:to xmlns:xdr="http://schemas.openxmlformats.org/drawingml/2006/spreadsheetDrawing">
      <xdr:col>102</xdr:col>
      <xdr:colOff>114300</xdr:colOff>
      <xdr:row>57</xdr:row>
      <xdr:rowOff>140970</xdr:rowOff>
    </xdr:to>
    <xdr:cxnSp macro="">
      <xdr:nvCxnSpPr>
        <xdr:cNvPr id="800" name="直線コネクタ 799"/>
        <xdr:cNvCxnSpPr/>
      </xdr:nvCxnSpPr>
      <xdr:spPr>
        <a:xfrm flipV="1">
          <a:off x="16366490" y="9697085"/>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46990</xdr:rowOff>
    </xdr:from>
    <xdr:to xmlns:xdr="http://schemas.openxmlformats.org/drawingml/2006/spreadsheetDrawing">
      <xdr:col>102</xdr:col>
      <xdr:colOff>165100</xdr:colOff>
      <xdr:row>56</xdr:row>
      <xdr:rowOff>146050</xdr:rowOff>
    </xdr:to>
    <xdr:sp macro="" textlink="">
      <xdr:nvSpPr>
        <xdr:cNvPr id="801" name="フローチャート: 判断 800"/>
        <xdr:cNvSpPr/>
      </xdr:nvSpPr>
      <xdr:spPr>
        <a:xfrm>
          <a:off x="17098010" y="943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162560</xdr:rowOff>
    </xdr:from>
    <xdr:ext cx="469900" cy="240665"/>
    <xdr:sp macro="" textlink="">
      <xdr:nvSpPr>
        <xdr:cNvPr id="802" name="テキスト ボックス 801"/>
        <xdr:cNvSpPr txBox="1"/>
      </xdr:nvSpPr>
      <xdr:spPr>
        <a:xfrm>
          <a:off x="16937355" y="921893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0</xdr:rowOff>
    </xdr:from>
    <xdr:to xmlns:xdr="http://schemas.openxmlformats.org/drawingml/2006/spreadsheetDrawing">
      <xdr:col>98</xdr:col>
      <xdr:colOff>38100</xdr:colOff>
      <xdr:row>56</xdr:row>
      <xdr:rowOff>99060</xdr:rowOff>
    </xdr:to>
    <xdr:sp macro="" textlink="">
      <xdr:nvSpPr>
        <xdr:cNvPr id="803" name="フローチャート: 判断 802"/>
        <xdr:cNvSpPr/>
      </xdr:nvSpPr>
      <xdr:spPr>
        <a:xfrm>
          <a:off x="16326485" y="939165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115570</xdr:rowOff>
    </xdr:from>
    <xdr:ext cx="469900" cy="253365"/>
    <xdr:sp macro="" textlink="">
      <xdr:nvSpPr>
        <xdr:cNvPr id="804" name="テキスト ボックス 803"/>
        <xdr:cNvSpPr txBox="1"/>
      </xdr:nvSpPr>
      <xdr:spPr>
        <a:xfrm>
          <a:off x="16165830" y="9171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5" name="テキスト ボックス 804"/>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78105</xdr:rowOff>
    </xdr:from>
    <xdr:ext cx="762000" cy="253365"/>
    <xdr:sp macro="" textlink="">
      <xdr:nvSpPr>
        <xdr:cNvPr id="806" name="テキスト ボックス 805"/>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9300" cy="253365"/>
    <xdr:sp macro="" textlink="">
      <xdr:nvSpPr>
        <xdr:cNvPr id="807" name="テキスト ボックス 806"/>
        <xdr:cNvSpPr txBox="1"/>
      </xdr:nvSpPr>
      <xdr:spPr>
        <a:xfrm>
          <a:off x="1775333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50570" cy="253365"/>
    <xdr:sp macro="" textlink="">
      <xdr:nvSpPr>
        <xdr:cNvPr id="808" name="テキスト ボックス 807"/>
        <xdr:cNvSpPr txBox="1"/>
      </xdr:nvSpPr>
      <xdr:spPr>
        <a:xfrm>
          <a:off x="1698180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78105</xdr:rowOff>
    </xdr:from>
    <xdr:ext cx="762000" cy="253365"/>
    <xdr:sp macro="" textlink="">
      <xdr:nvSpPr>
        <xdr:cNvPr id="809" name="テキスト ボックス 808"/>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77470</xdr:rowOff>
    </xdr:from>
    <xdr:to xmlns:xdr="http://schemas.openxmlformats.org/drawingml/2006/spreadsheetDrawing">
      <xdr:col>116</xdr:col>
      <xdr:colOff>114300</xdr:colOff>
      <xdr:row>58</xdr:row>
      <xdr:rowOff>8890</xdr:rowOff>
    </xdr:to>
    <xdr:sp macro="" textlink="">
      <xdr:nvSpPr>
        <xdr:cNvPr id="810" name="楕円 809"/>
        <xdr:cNvSpPr/>
      </xdr:nvSpPr>
      <xdr:spPr>
        <a:xfrm>
          <a:off x="19385280" y="9636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162560</xdr:rowOff>
    </xdr:from>
    <xdr:ext cx="458470" cy="240665"/>
    <xdr:sp macro="" textlink="">
      <xdr:nvSpPr>
        <xdr:cNvPr id="811" name="貸付金該当値テキスト"/>
        <xdr:cNvSpPr txBox="1"/>
      </xdr:nvSpPr>
      <xdr:spPr>
        <a:xfrm>
          <a:off x="19486880" y="9554210"/>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80010</xdr:rowOff>
    </xdr:from>
    <xdr:to xmlns:xdr="http://schemas.openxmlformats.org/drawingml/2006/spreadsheetDrawing">
      <xdr:col>112</xdr:col>
      <xdr:colOff>38100</xdr:colOff>
      <xdr:row>58</xdr:row>
      <xdr:rowOff>12065</xdr:rowOff>
    </xdr:to>
    <xdr:sp macro="" textlink="">
      <xdr:nvSpPr>
        <xdr:cNvPr id="812" name="楕円 811"/>
        <xdr:cNvSpPr/>
      </xdr:nvSpPr>
      <xdr:spPr>
        <a:xfrm>
          <a:off x="18664555" y="963930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3175</xdr:rowOff>
    </xdr:from>
    <xdr:ext cx="469900" cy="253365"/>
    <xdr:sp macro="" textlink="">
      <xdr:nvSpPr>
        <xdr:cNvPr id="813" name="テキスト ボックス 812"/>
        <xdr:cNvSpPr txBox="1"/>
      </xdr:nvSpPr>
      <xdr:spPr>
        <a:xfrm>
          <a:off x="18503900" y="97301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82550</xdr:rowOff>
    </xdr:from>
    <xdr:to xmlns:xdr="http://schemas.openxmlformats.org/drawingml/2006/spreadsheetDrawing">
      <xdr:col>107</xdr:col>
      <xdr:colOff>101600</xdr:colOff>
      <xdr:row>58</xdr:row>
      <xdr:rowOff>14605</xdr:rowOff>
    </xdr:to>
    <xdr:sp macro="" textlink="">
      <xdr:nvSpPr>
        <xdr:cNvPr id="814" name="楕円 813"/>
        <xdr:cNvSpPr/>
      </xdr:nvSpPr>
      <xdr:spPr>
        <a:xfrm>
          <a:off x="17869535" y="9641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5715</xdr:rowOff>
    </xdr:from>
    <xdr:ext cx="469900" cy="253365"/>
    <xdr:sp macro="" textlink="">
      <xdr:nvSpPr>
        <xdr:cNvPr id="815" name="テキスト ボックス 814"/>
        <xdr:cNvSpPr txBox="1"/>
      </xdr:nvSpPr>
      <xdr:spPr>
        <a:xfrm>
          <a:off x="17708880" y="9732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88265</xdr:rowOff>
    </xdr:from>
    <xdr:to xmlns:xdr="http://schemas.openxmlformats.org/drawingml/2006/spreadsheetDrawing">
      <xdr:col>102</xdr:col>
      <xdr:colOff>165100</xdr:colOff>
      <xdr:row>58</xdr:row>
      <xdr:rowOff>19685</xdr:rowOff>
    </xdr:to>
    <xdr:sp macro="" textlink="">
      <xdr:nvSpPr>
        <xdr:cNvPr id="816" name="楕円 815"/>
        <xdr:cNvSpPr/>
      </xdr:nvSpPr>
      <xdr:spPr>
        <a:xfrm>
          <a:off x="17098010" y="9647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11430</xdr:rowOff>
    </xdr:from>
    <xdr:ext cx="378460" cy="240665"/>
    <xdr:sp macro="" textlink="">
      <xdr:nvSpPr>
        <xdr:cNvPr id="817" name="テキスト ボックス 816"/>
        <xdr:cNvSpPr txBox="1"/>
      </xdr:nvSpPr>
      <xdr:spPr>
        <a:xfrm>
          <a:off x="16983075" y="9738360"/>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91440</xdr:rowOff>
    </xdr:from>
    <xdr:to xmlns:xdr="http://schemas.openxmlformats.org/drawingml/2006/spreadsheetDrawing">
      <xdr:col>98</xdr:col>
      <xdr:colOff>38100</xdr:colOff>
      <xdr:row>58</xdr:row>
      <xdr:rowOff>22860</xdr:rowOff>
    </xdr:to>
    <xdr:sp macro="" textlink="">
      <xdr:nvSpPr>
        <xdr:cNvPr id="818" name="楕円 817"/>
        <xdr:cNvSpPr/>
      </xdr:nvSpPr>
      <xdr:spPr>
        <a:xfrm>
          <a:off x="16326485" y="96507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167005</xdr:colOff>
      <xdr:row>58</xdr:row>
      <xdr:rowOff>14605</xdr:rowOff>
    </xdr:from>
    <xdr:ext cx="378460" cy="240665"/>
    <xdr:sp macro="" textlink="">
      <xdr:nvSpPr>
        <xdr:cNvPr id="819" name="テキスト ボックス 818"/>
        <xdr:cNvSpPr txBox="1"/>
      </xdr:nvSpPr>
      <xdr:spPr>
        <a:xfrm>
          <a:off x="16199485" y="9741535"/>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0" name="正方形/長方形 819"/>
        <xdr:cNvSpPr/>
      </xdr:nvSpPr>
      <xdr:spPr>
        <a:xfrm>
          <a:off x="1603248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1" name="正方形/長方形 820"/>
        <xdr:cNvSpPr/>
      </xdr:nvSpPr>
      <xdr:spPr>
        <a:xfrm>
          <a:off x="161594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61594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3" name="正方形/長方形 822"/>
        <xdr:cNvSpPr/>
      </xdr:nvSpPr>
      <xdr:spPr>
        <a:xfrm>
          <a:off x="1703451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703451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5" name="正方形/長方形 824"/>
        <xdr:cNvSpPr/>
      </xdr:nvSpPr>
      <xdr:spPr>
        <a:xfrm>
          <a:off x="1803654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1803654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7" name="正方形/長方形 826"/>
        <xdr:cNvSpPr/>
      </xdr:nvSpPr>
      <xdr:spPr>
        <a:xfrm>
          <a:off x="1603248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8615" cy="220345"/>
    <xdr:sp macro="" textlink="">
      <xdr:nvSpPr>
        <xdr:cNvPr id="828" name="テキスト ボックス 827"/>
        <xdr:cNvSpPr txBox="1"/>
      </xdr:nvSpPr>
      <xdr:spPr>
        <a:xfrm>
          <a:off x="16017875" y="112414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9" name="直線コネクタ 828"/>
        <xdr:cNvCxnSpPr/>
      </xdr:nvCxnSpPr>
      <xdr:spPr>
        <a:xfrm>
          <a:off x="1603248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20065" cy="240665"/>
    <xdr:sp macro="" textlink="">
      <xdr:nvSpPr>
        <xdr:cNvPr id="830" name="テキスト ボックス 829"/>
        <xdr:cNvSpPr txBox="1"/>
      </xdr:nvSpPr>
      <xdr:spPr>
        <a:xfrm>
          <a:off x="15571470" y="135242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1" name="直線コネクタ 830"/>
        <xdr:cNvCxnSpPr/>
      </xdr:nvCxnSpPr>
      <xdr:spPr>
        <a:xfrm>
          <a:off x="16032480" y="13216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20065" cy="240665"/>
    <xdr:sp macro="" textlink="">
      <xdr:nvSpPr>
        <xdr:cNvPr id="832" name="テキスト ボックス 831"/>
        <xdr:cNvSpPr txBox="1"/>
      </xdr:nvSpPr>
      <xdr:spPr>
        <a:xfrm>
          <a:off x="15571470" y="1307719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33" name="直線コネクタ 832"/>
        <xdr:cNvCxnSpPr/>
      </xdr:nvCxnSpPr>
      <xdr:spPr>
        <a:xfrm>
          <a:off x="16032480" y="127692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20065" cy="240665"/>
    <xdr:sp macro="" textlink="">
      <xdr:nvSpPr>
        <xdr:cNvPr id="834" name="テキスト ボックス 833"/>
        <xdr:cNvSpPr txBox="1"/>
      </xdr:nvSpPr>
      <xdr:spPr>
        <a:xfrm>
          <a:off x="15571470" y="1263015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35" name="直線コネクタ 834"/>
        <xdr:cNvCxnSpPr/>
      </xdr:nvCxnSpPr>
      <xdr:spPr>
        <a:xfrm>
          <a:off x="16032480" y="12322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20065" cy="240665"/>
    <xdr:sp macro="" textlink="">
      <xdr:nvSpPr>
        <xdr:cNvPr id="836" name="テキスト ボックス 835"/>
        <xdr:cNvSpPr txBox="1"/>
      </xdr:nvSpPr>
      <xdr:spPr>
        <a:xfrm>
          <a:off x="15571470" y="1218311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37" name="直線コネクタ 836"/>
        <xdr:cNvCxnSpPr/>
      </xdr:nvCxnSpPr>
      <xdr:spPr>
        <a:xfrm>
          <a:off x="16032480" y="118751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20065" cy="240665"/>
    <xdr:sp macro="" textlink="">
      <xdr:nvSpPr>
        <xdr:cNvPr id="838" name="テキスト ボックス 837"/>
        <xdr:cNvSpPr txBox="1"/>
      </xdr:nvSpPr>
      <xdr:spPr>
        <a:xfrm>
          <a:off x="15571470" y="1173607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9" name="直線コネクタ 838"/>
        <xdr:cNvCxnSpPr/>
      </xdr:nvCxnSpPr>
      <xdr:spPr>
        <a:xfrm>
          <a:off x="1603248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20065" cy="240665"/>
    <xdr:sp macro="" textlink="">
      <xdr:nvSpPr>
        <xdr:cNvPr id="840" name="テキスト ボックス 839"/>
        <xdr:cNvSpPr txBox="1"/>
      </xdr:nvSpPr>
      <xdr:spPr>
        <a:xfrm>
          <a:off x="15571470" y="11289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1" name="繰出金グラフ枠"/>
        <xdr:cNvSpPr/>
      </xdr:nvSpPr>
      <xdr:spPr>
        <a:xfrm>
          <a:off x="1603248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94615</xdr:rowOff>
    </xdr:from>
    <xdr:to xmlns:xdr="http://schemas.openxmlformats.org/drawingml/2006/spreadsheetDrawing">
      <xdr:col>116</xdr:col>
      <xdr:colOff>62865</xdr:colOff>
      <xdr:row>79</xdr:row>
      <xdr:rowOff>3175</xdr:rowOff>
    </xdr:to>
    <xdr:cxnSp macro="">
      <xdr:nvCxnSpPr>
        <xdr:cNvPr id="842" name="直線コネクタ 841"/>
        <xdr:cNvCxnSpPr/>
      </xdr:nvCxnSpPr>
      <xdr:spPr>
        <a:xfrm flipV="1">
          <a:off x="19434175" y="1183322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23240" cy="253365"/>
    <xdr:sp macro="" textlink="">
      <xdr:nvSpPr>
        <xdr:cNvPr id="843" name="繰出金最小値テキスト"/>
        <xdr:cNvSpPr txBox="1"/>
      </xdr:nvSpPr>
      <xdr:spPr>
        <a:xfrm>
          <a:off x="19486880" y="1325372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3175</xdr:rowOff>
    </xdr:from>
    <xdr:to xmlns:xdr="http://schemas.openxmlformats.org/drawingml/2006/spreadsheetDrawing">
      <xdr:col>116</xdr:col>
      <xdr:colOff>152400</xdr:colOff>
      <xdr:row>79</xdr:row>
      <xdr:rowOff>3175</xdr:rowOff>
    </xdr:to>
    <xdr:cxnSp macro="">
      <xdr:nvCxnSpPr>
        <xdr:cNvPr id="844" name="直線コネクタ 843"/>
        <xdr:cNvCxnSpPr/>
      </xdr:nvCxnSpPr>
      <xdr:spPr>
        <a:xfrm>
          <a:off x="19370675" y="13250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41910</xdr:rowOff>
    </xdr:from>
    <xdr:ext cx="523240" cy="253365"/>
    <xdr:sp macro="" textlink="">
      <xdr:nvSpPr>
        <xdr:cNvPr id="845" name="繰出金最大値テキスト"/>
        <xdr:cNvSpPr txBox="1"/>
      </xdr:nvSpPr>
      <xdr:spPr>
        <a:xfrm>
          <a:off x="19486880" y="1161288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94615</xdr:rowOff>
    </xdr:from>
    <xdr:to xmlns:xdr="http://schemas.openxmlformats.org/drawingml/2006/spreadsheetDrawing">
      <xdr:col>116</xdr:col>
      <xdr:colOff>152400</xdr:colOff>
      <xdr:row>70</xdr:row>
      <xdr:rowOff>94615</xdr:rowOff>
    </xdr:to>
    <xdr:cxnSp macro="">
      <xdr:nvCxnSpPr>
        <xdr:cNvPr id="846" name="直線コネクタ 845"/>
        <xdr:cNvCxnSpPr/>
      </xdr:nvCxnSpPr>
      <xdr:spPr>
        <a:xfrm>
          <a:off x="19370675" y="118332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75</xdr:row>
      <xdr:rowOff>7620</xdr:rowOff>
    </xdr:from>
    <xdr:to xmlns:xdr="http://schemas.openxmlformats.org/drawingml/2006/spreadsheetDrawing">
      <xdr:col>116</xdr:col>
      <xdr:colOff>63500</xdr:colOff>
      <xdr:row>75</xdr:row>
      <xdr:rowOff>88265</xdr:rowOff>
    </xdr:to>
    <xdr:cxnSp macro="">
      <xdr:nvCxnSpPr>
        <xdr:cNvPr id="847" name="直線コネクタ 846"/>
        <xdr:cNvCxnSpPr/>
      </xdr:nvCxnSpPr>
      <xdr:spPr>
        <a:xfrm flipV="1">
          <a:off x="18704560" y="12584430"/>
          <a:ext cx="73152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53975</xdr:rowOff>
    </xdr:from>
    <xdr:ext cx="523240" cy="240665"/>
    <xdr:sp macro="" textlink="">
      <xdr:nvSpPr>
        <xdr:cNvPr id="848" name="繰出金平均値テキスト"/>
        <xdr:cNvSpPr txBox="1"/>
      </xdr:nvSpPr>
      <xdr:spPr>
        <a:xfrm>
          <a:off x="19486880" y="12295505"/>
          <a:ext cx="52324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31750</xdr:rowOff>
    </xdr:from>
    <xdr:to xmlns:xdr="http://schemas.openxmlformats.org/drawingml/2006/spreadsheetDrawing">
      <xdr:col>116</xdr:col>
      <xdr:colOff>114300</xdr:colOff>
      <xdr:row>74</xdr:row>
      <xdr:rowOff>130810</xdr:rowOff>
    </xdr:to>
    <xdr:sp macro="" textlink="">
      <xdr:nvSpPr>
        <xdr:cNvPr id="849" name="フローチャート: 判断 848"/>
        <xdr:cNvSpPr/>
      </xdr:nvSpPr>
      <xdr:spPr>
        <a:xfrm>
          <a:off x="19385280" y="12440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88265</xdr:rowOff>
    </xdr:from>
    <xdr:to xmlns:xdr="http://schemas.openxmlformats.org/drawingml/2006/spreadsheetDrawing">
      <xdr:col>111</xdr:col>
      <xdr:colOff>167005</xdr:colOff>
      <xdr:row>75</xdr:row>
      <xdr:rowOff>128905</xdr:rowOff>
    </xdr:to>
    <xdr:cxnSp macro="">
      <xdr:nvCxnSpPr>
        <xdr:cNvPr id="850" name="直線コネクタ 849"/>
        <xdr:cNvCxnSpPr/>
      </xdr:nvCxnSpPr>
      <xdr:spPr>
        <a:xfrm flipV="1">
          <a:off x="17920335" y="12665075"/>
          <a:ext cx="7842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61595</xdr:rowOff>
    </xdr:from>
    <xdr:to xmlns:xdr="http://schemas.openxmlformats.org/drawingml/2006/spreadsheetDrawing">
      <xdr:col>112</xdr:col>
      <xdr:colOff>38100</xdr:colOff>
      <xdr:row>74</xdr:row>
      <xdr:rowOff>161925</xdr:rowOff>
    </xdr:to>
    <xdr:sp macro="" textlink="">
      <xdr:nvSpPr>
        <xdr:cNvPr id="851" name="フローチャート: 判断 850"/>
        <xdr:cNvSpPr/>
      </xdr:nvSpPr>
      <xdr:spPr>
        <a:xfrm>
          <a:off x="18664555" y="12470765"/>
          <a:ext cx="781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10160</xdr:rowOff>
    </xdr:from>
    <xdr:ext cx="521970" cy="241935"/>
    <xdr:sp macro="" textlink="">
      <xdr:nvSpPr>
        <xdr:cNvPr id="852" name="テキスト ボックス 851"/>
        <xdr:cNvSpPr txBox="1"/>
      </xdr:nvSpPr>
      <xdr:spPr>
        <a:xfrm>
          <a:off x="18471515" y="12251690"/>
          <a:ext cx="5219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92710</xdr:rowOff>
    </xdr:from>
    <xdr:to xmlns:xdr="http://schemas.openxmlformats.org/drawingml/2006/spreadsheetDrawing">
      <xdr:col>107</xdr:col>
      <xdr:colOff>50800</xdr:colOff>
      <xdr:row>75</xdr:row>
      <xdr:rowOff>128905</xdr:rowOff>
    </xdr:to>
    <xdr:cxnSp macro="">
      <xdr:nvCxnSpPr>
        <xdr:cNvPr id="853" name="直線コネクタ 852"/>
        <xdr:cNvCxnSpPr/>
      </xdr:nvCxnSpPr>
      <xdr:spPr>
        <a:xfrm>
          <a:off x="17148810" y="12501880"/>
          <a:ext cx="771525"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119380</xdr:rowOff>
    </xdr:from>
    <xdr:to xmlns:xdr="http://schemas.openxmlformats.org/drawingml/2006/spreadsheetDrawing">
      <xdr:col>107</xdr:col>
      <xdr:colOff>101600</xdr:colOff>
      <xdr:row>75</xdr:row>
      <xdr:rowOff>51435</xdr:rowOff>
    </xdr:to>
    <xdr:sp macro="" textlink="">
      <xdr:nvSpPr>
        <xdr:cNvPr id="854" name="フローチャート: 判断 853"/>
        <xdr:cNvSpPr/>
      </xdr:nvSpPr>
      <xdr:spPr>
        <a:xfrm>
          <a:off x="17869535" y="12528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67945</xdr:rowOff>
    </xdr:from>
    <xdr:ext cx="521970" cy="240665"/>
    <xdr:sp macro="" textlink="">
      <xdr:nvSpPr>
        <xdr:cNvPr id="855" name="テキスト ボックス 854"/>
        <xdr:cNvSpPr txBox="1"/>
      </xdr:nvSpPr>
      <xdr:spPr>
        <a:xfrm>
          <a:off x="17699990" y="1230947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74</xdr:row>
      <xdr:rowOff>92710</xdr:rowOff>
    </xdr:from>
    <xdr:to xmlns:xdr="http://schemas.openxmlformats.org/drawingml/2006/spreadsheetDrawing">
      <xdr:col>102</xdr:col>
      <xdr:colOff>114300</xdr:colOff>
      <xdr:row>74</xdr:row>
      <xdr:rowOff>98425</xdr:rowOff>
    </xdr:to>
    <xdr:cxnSp macro="">
      <xdr:nvCxnSpPr>
        <xdr:cNvPr id="856" name="直線コネクタ 855"/>
        <xdr:cNvCxnSpPr/>
      </xdr:nvCxnSpPr>
      <xdr:spPr>
        <a:xfrm flipV="1">
          <a:off x="16366490" y="1250188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71</xdr:row>
      <xdr:rowOff>62865</xdr:rowOff>
    </xdr:from>
    <xdr:to xmlns:xdr="http://schemas.openxmlformats.org/drawingml/2006/spreadsheetDrawing">
      <xdr:col>102</xdr:col>
      <xdr:colOff>165100</xdr:colOff>
      <xdr:row>71</xdr:row>
      <xdr:rowOff>162560</xdr:rowOff>
    </xdr:to>
    <xdr:sp macro="" textlink="">
      <xdr:nvSpPr>
        <xdr:cNvPr id="857" name="フローチャート: 判断 856"/>
        <xdr:cNvSpPr/>
      </xdr:nvSpPr>
      <xdr:spPr>
        <a:xfrm>
          <a:off x="17098010" y="11969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11430</xdr:rowOff>
    </xdr:from>
    <xdr:ext cx="523240" cy="240665"/>
    <xdr:sp macro="" textlink="">
      <xdr:nvSpPr>
        <xdr:cNvPr id="858" name="テキスト ボックス 857"/>
        <xdr:cNvSpPr txBox="1"/>
      </xdr:nvSpPr>
      <xdr:spPr>
        <a:xfrm>
          <a:off x="16904970" y="1175004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98425</xdr:rowOff>
    </xdr:from>
    <xdr:to xmlns:xdr="http://schemas.openxmlformats.org/drawingml/2006/spreadsheetDrawing">
      <xdr:col>98</xdr:col>
      <xdr:colOff>38100</xdr:colOff>
      <xdr:row>74</xdr:row>
      <xdr:rowOff>30480</xdr:rowOff>
    </xdr:to>
    <xdr:sp macro="" textlink="">
      <xdr:nvSpPr>
        <xdr:cNvPr id="859" name="フローチャート: 判断 858"/>
        <xdr:cNvSpPr/>
      </xdr:nvSpPr>
      <xdr:spPr>
        <a:xfrm>
          <a:off x="16326485" y="1233995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46990</xdr:rowOff>
    </xdr:from>
    <xdr:ext cx="521970" cy="240030"/>
    <xdr:sp macro="" textlink="">
      <xdr:nvSpPr>
        <xdr:cNvPr id="860" name="テキスト ボックス 859"/>
        <xdr:cNvSpPr txBox="1"/>
      </xdr:nvSpPr>
      <xdr:spPr>
        <a:xfrm>
          <a:off x="16133445" y="1212088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1" name="テキスト ボックス 860"/>
        <xdr:cNvSpPr txBox="1"/>
      </xdr:nvSpPr>
      <xdr:spPr>
        <a:xfrm>
          <a:off x="1926907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81</xdr:row>
      <xdr:rowOff>78105</xdr:rowOff>
    </xdr:from>
    <xdr:ext cx="762000" cy="253365"/>
    <xdr:sp macro="" textlink="">
      <xdr:nvSpPr>
        <xdr:cNvPr id="862" name="テキスト ボックス 861"/>
        <xdr:cNvSpPr txBox="1"/>
      </xdr:nvSpPr>
      <xdr:spPr>
        <a:xfrm>
          <a:off x="185375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49300" cy="253365"/>
    <xdr:sp macro="" textlink="">
      <xdr:nvSpPr>
        <xdr:cNvPr id="863" name="テキスト ボックス 862"/>
        <xdr:cNvSpPr txBox="1"/>
      </xdr:nvSpPr>
      <xdr:spPr>
        <a:xfrm>
          <a:off x="1775333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50570" cy="253365"/>
    <xdr:sp macro="" textlink="">
      <xdr:nvSpPr>
        <xdr:cNvPr id="864" name="テキスト ボックス 863"/>
        <xdr:cNvSpPr txBox="1"/>
      </xdr:nvSpPr>
      <xdr:spPr>
        <a:xfrm>
          <a:off x="1698180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81</xdr:row>
      <xdr:rowOff>78105</xdr:rowOff>
    </xdr:from>
    <xdr:ext cx="762000" cy="253365"/>
    <xdr:sp macro="" textlink="">
      <xdr:nvSpPr>
        <xdr:cNvPr id="865" name="テキスト ボックス 864"/>
        <xdr:cNvSpPr txBox="1"/>
      </xdr:nvSpPr>
      <xdr:spPr>
        <a:xfrm>
          <a:off x="1619948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126365</xdr:rowOff>
    </xdr:from>
    <xdr:to xmlns:xdr="http://schemas.openxmlformats.org/drawingml/2006/spreadsheetDrawing">
      <xdr:col>116</xdr:col>
      <xdr:colOff>114300</xdr:colOff>
      <xdr:row>75</xdr:row>
      <xdr:rowOff>57785</xdr:rowOff>
    </xdr:to>
    <xdr:sp macro="" textlink="">
      <xdr:nvSpPr>
        <xdr:cNvPr id="866" name="楕円 865"/>
        <xdr:cNvSpPr/>
      </xdr:nvSpPr>
      <xdr:spPr>
        <a:xfrm>
          <a:off x="19385280" y="12535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105410</xdr:rowOff>
    </xdr:from>
    <xdr:ext cx="523240" cy="240665"/>
    <xdr:sp macro="" textlink="">
      <xdr:nvSpPr>
        <xdr:cNvPr id="867" name="繰出金該当値テキスト"/>
        <xdr:cNvSpPr txBox="1"/>
      </xdr:nvSpPr>
      <xdr:spPr>
        <a:xfrm>
          <a:off x="19486880" y="1251458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38735</xdr:rowOff>
    </xdr:from>
    <xdr:to xmlns:xdr="http://schemas.openxmlformats.org/drawingml/2006/spreadsheetDrawing">
      <xdr:col>112</xdr:col>
      <xdr:colOff>38100</xdr:colOff>
      <xdr:row>75</xdr:row>
      <xdr:rowOff>137795</xdr:rowOff>
    </xdr:to>
    <xdr:sp macro="" textlink="">
      <xdr:nvSpPr>
        <xdr:cNvPr id="868" name="楕円 867"/>
        <xdr:cNvSpPr/>
      </xdr:nvSpPr>
      <xdr:spPr>
        <a:xfrm>
          <a:off x="18664555" y="126155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128905</xdr:rowOff>
    </xdr:from>
    <xdr:ext cx="521970" cy="253365"/>
    <xdr:sp macro="" textlink="">
      <xdr:nvSpPr>
        <xdr:cNvPr id="869" name="テキスト ボックス 868"/>
        <xdr:cNvSpPr txBox="1"/>
      </xdr:nvSpPr>
      <xdr:spPr>
        <a:xfrm>
          <a:off x="18471515" y="1270571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78740</xdr:rowOff>
    </xdr:from>
    <xdr:to xmlns:xdr="http://schemas.openxmlformats.org/drawingml/2006/spreadsheetDrawing">
      <xdr:col>107</xdr:col>
      <xdr:colOff>101600</xdr:colOff>
      <xdr:row>76</xdr:row>
      <xdr:rowOff>10795</xdr:rowOff>
    </xdr:to>
    <xdr:sp macro="" textlink="">
      <xdr:nvSpPr>
        <xdr:cNvPr id="870" name="楕円 869"/>
        <xdr:cNvSpPr/>
      </xdr:nvSpPr>
      <xdr:spPr>
        <a:xfrm>
          <a:off x="17869535" y="12655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1905</xdr:rowOff>
    </xdr:from>
    <xdr:ext cx="521970" cy="253365"/>
    <xdr:sp macro="" textlink="">
      <xdr:nvSpPr>
        <xdr:cNvPr id="871" name="テキスト ボックス 870"/>
        <xdr:cNvSpPr txBox="1"/>
      </xdr:nvSpPr>
      <xdr:spPr>
        <a:xfrm>
          <a:off x="17699990" y="127463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42545</xdr:rowOff>
    </xdr:from>
    <xdr:to xmlns:xdr="http://schemas.openxmlformats.org/drawingml/2006/spreadsheetDrawing">
      <xdr:col>102</xdr:col>
      <xdr:colOff>165100</xdr:colOff>
      <xdr:row>74</xdr:row>
      <xdr:rowOff>142240</xdr:rowOff>
    </xdr:to>
    <xdr:sp macro="" textlink="">
      <xdr:nvSpPr>
        <xdr:cNvPr id="872" name="楕円 871"/>
        <xdr:cNvSpPr/>
      </xdr:nvSpPr>
      <xdr:spPr>
        <a:xfrm>
          <a:off x="17098010" y="12451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133350</xdr:rowOff>
    </xdr:from>
    <xdr:ext cx="523240" cy="252730"/>
    <xdr:sp macro="" textlink="">
      <xdr:nvSpPr>
        <xdr:cNvPr id="873" name="テキスト ボックス 872"/>
        <xdr:cNvSpPr txBox="1"/>
      </xdr:nvSpPr>
      <xdr:spPr>
        <a:xfrm>
          <a:off x="16904970" y="12542520"/>
          <a:ext cx="5232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49530</xdr:rowOff>
    </xdr:from>
    <xdr:to xmlns:xdr="http://schemas.openxmlformats.org/drawingml/2006/spreadsheetDrawing">
      <xdr:col>98</xdr:col>
      <xdr:colOff>38100</xdr:colOff>
      <xdr:row>74</xdr:row>
      <xdr:rowOff>148590</xdr:rowOff>
    </xdr:to>
    <xdr:sp macro="" textlink="">
      <xdr:nvSpPr>
        <xdr:cNvPr id="874" name="楕円 873"/>
        <xdr:cNvSpPr/>
      </xdr:nvSpPr>
      <xdr:spPr>
        <a:xfrm>
          <a:off x="16326485" y="1245870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140335</xdr:rowOff>
    </xdr:from>
    <xdr:ext cx="521970" cy="241935"/>
    <xdr:sp macro="" textlink="">
      <xdr:nvSpPr>
        <xdr:cNvPr id="875" name="テキスト ボックス 874"/>
        <xdr:cNvSpPr txBox="1"/>
      </xdr:nvSpPr>
      <xdr:spPr>
        <a:xfrm>
          <a:off x="16133445" y="12549505"/>
          <a:ext cx="5219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6" name="正方形/長方形 875"/>
        <xdr:cNvSpPr/>
      </xdr:nvSpPr>
      <xdr:spPr>
        <a:xfrm>
          <a:off x="1603248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7" name="正方形/長方形 876"/>
        <xdr:cNvSpPr/>
      </xdr:nvSpPr>
      <xdr:spPr>
        <a:xfrm>
          <a:off x="161594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61594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9" name="正方形/長方形 878"/>
        <xdr:cNvSpPr/>
      </xdr:nvSpPr>
      <xdr:spPr>
        <a:xfrm>
          <a:off x="1703451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703451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1" name="正方形/長方形 880"/>
        <xdr:cNvSpPr/>
      </xdr:nvSpPr>
      <xdr:spPr>
        <a:xfrm>
          <a:off x="1803654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1803654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603248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8615" cy="220345"/>
    <xdr:sp macro="" textlink="">
      <xdr:nvSpPr>
        <xdr:cNvPr id="884" name="テキスト ボックス 883"/>
        <xdr:cNvSpPr txBox="1"/>
      </xdr:nvSpPr>
      <xdr:spPr>
        <a:xfrm>
          <a:off x="16017875" y="145942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6220" cy="248920"/>
    <xdr:sp macro="" textlink="">
      <xdr:nvSpPr>
        <xdr:cNvPr id="887" name="テキスト ボックス 886"/>
        <xdr:cNvSpPr txBox="1"/>
      </xdr:nvSpPr>
      <xdr:spPr>
        <a:xfrm>
          <a:off x="15830550" y="157708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8" name="直線コネクタ 887"/>
        <xdr:cNvCxnSpPr/>
      </xdr:nvCxnSpPr>
      <xdr:spPr>
        <a:xfrm>
          <a:off x="1603248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36220" cy="240665"/>
    <xdr:sp macro="" textlink="">
      <xdr:nvSpPr>
        <xdr:cNvPr id="889" name="テキスト ボックス 888"/>
        <xdr:cNvSpPr txBox="1"/>
      </xdr:nvSpPr>
      <xdr:spPr>
        <a:xfrm>
          <a:off x="15830550" y="146418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603248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38125" cy="259080"/>
    <xdr:sp macro="" textlink="">
      <xdr:nvSpPr>
        <xdr:cNvPr id="892" name="前年度繰上充用金最小値テキスト"/>
        <xdr:cNvSpPr txBox="1"/>
      </xdr:nvSpPr>
      <xdr:spPr>
        <a:xfrm>
          <a:off x="19486880" y="159550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38125" cy="259080"/>
    <xdr:sp macro="" textlink="">
      <xdr:nvSpPr>
        <xdr:cNvPr id="894" name="前年度繰上充用金最大値テキスト"/>
        <xdr:cNvSpPr txBox="1"/>
      </xdr:nvSpPr>
      <xdr:spPr>
        <a:xfrm>
          <a:off x="19486880" y="156121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38125" cy="259080"/>
    <xdr:sp macro="" textlink="">
      <xdr:nvSpPr>
        <xdr:cNvPr id="897" name="前年度繰上充用金平均値テキスト"/>
        <xdr:cNvSpPr txBox="1"/>
      </xdr:nvSpPr>
      <xdr:spPr>
        <a:xfrm>
          <a:off x="19486880" y="15840710"/>
          <a:ext cx="2381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167005</xdr:colOff>
      <xdr:row>94</xdr:row>
      <xdr:rowOff>139700</xdr:rowOff>
    </xdr:to>
    <xdr:cxnSp macro="">
      <xdr:nvCxnSpPr>
        <xdr:cNvPr id="899" name="直線コネクタ 898"/>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01" name="テキスト ボックス 900"/>
        <xdr:cNvSpPr txBox="1"/>
      </xdr:nvSpPr>
      <xdr:spPr>
        <a:xfrm>
          <a:off x="18590895"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04" name="テキスト ボックス 903"/>
        <xdr:cNvSpPr txBox="1"/>
      </xdr:nvSpPr>
      <xdr:spPr>
        <a:xfrm>
          <a:off x="1781937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95</xdr:row>
      <xdr:rowOff>10160</xdr:rowOff>
    </xdr:from>
    <xdr:ext cx="249555" cy="259080"/>
    <xdr:sp macro="" textlink="">
      <xdr:nvSpPr>
        <xdr:cNvPr id="907" name="テキスト ボックス 906"/>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9" name="テキスト ボックス 908"/>
        <xdr:cNvSpPr txBox="1"/>
      </xdr:nvSpPr>
      <xdr:spPr>
        <a:xfrm>
          <a:off x="16252825"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101</xdr:row>
      <xdr:rowOff>80010</xdr:rowOff>
    </xdr:from>
    <xdr:ext cx="762000" cy="259080"/>
    <xdr:sp macro="" textlink="">
      <xdr:nvSpPr>
        <xdr:cNvPr id="911" name="テキスト ボックス 910"/>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49300" cy="259080"/>
    <xdr:sp macro="" textlink="">
      <xdr:nvSpPr>
        <xdr:cNvPr id="912" name="テキスト ボックス 911"/>
        <xdr:cNvSpPr txBox="1"/>
      </xdr:nvSpPr>
      <xdr:spPr>
        <a:xfrm>
          <a:off x="1775333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0570" cy="259080"/>
    <xdr:sp macro="" textlink="">
      <xdr:nvSpPr>
        <xdr:cNvPr id="913" name="テキスト ボックス 912"/>
        <xdr:cNvSpPr txBox="1"/>
      </xdr:nvSpPr>
      <xdr:spPr>
        <a:xfrm>
          <a:off x="1698180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101</xdr:row>
      <xdr:rowOff>80010</xdr:rowOff>
    </xdr:from>
    <xdr:ext cx="762000" cy="259080"/>
    <xdr:sp macro="" textlink="">
      <xdr:nvSpPr>
        <xdr:cNvPr id="914" name="テキスト ボックス 913"/>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38125" cy="259080"/>
    <xdr:sp macro="" textlink="">
      <xdr:nvSpPr>
        <xdr:cNvPr id="916" name="前年度繰上充用金該当値テキスト"/>
        <xdr:cNvSpPr txBox="1"/>
      </xdr:nvSpPr>
      <xdr:spPr>
        <a:xfrm>
          <a:off x="19486880" y="15726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8" name="テキスト ボックス 917"/>
        <xdr:cNvSpPr txBox="1"/>
      </xdr:nvSpPr>
      <xdr:spPr>
        <a:xfrm>
          <a:off x="18590895"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20" name="テキスト ボックス 919"/>
        <xdr:cNvSpPr txBox="1"/>
      </xdr:nvSpPr>
      <xdr:spPr>
        <a:xfrm>
          <a:off x="1781937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93</xdr:row>
      <xdr:rowOff>35560</xdr:rowOff>
    </xdr:from>
    <xdr:ext cx="249555" cy="259080"/>
    <xdr:sp macro="" textlink="">
      <xdr:nvSpPr>
        <xdr:cNvPr id="922" name="テキスト ボックス 921"/>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4" name="テキスト ボックス 923"/>
        <xdr:cNvSpPr txBox="1"/>
      </xdr:nvSpPr>
      <xdr:spPr>
        <a:xfrm>
          <a:off x="16252825"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歳出決算総額は、住民一人当たり421,626円となっており、前年度比約16千円増加している。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主な構成項目である人件費は、住民一人当たり65,228円となっており、全国、県、類似団体内の各平均</a:t>
          </a:r>
          <a:r>
            <a:rPr kumimoji="1" lang="ja-JP" altLang="en-US" sz="1300">
              <a:solidFill>
                <a:sysClr val="windowText" lastClr="000000"/>
              </a:solidFill>
              <a:effectLst/>
              <a:latin typeface="ＭＳ Ｐゴシック"/>
              <a:ea typeface="ＭＳ Ｐゴシック"/>
              <a:cs typeface="+mn-cs"/>
            </a:rPr>
            <a:t>と</a:t>
          </a:r>
          <a:r>
            <a:rPr kumimoji="1" lang="ja-JP" altLang="ja-JP" sz="1300">
              <a:solidFill>
                <a:sysClr val="windowText" lastClr="000000"/>
              </a:solidFill>
              <a:effectLst/>
              <a:latin typeface="ＭＳ Ｐゴシック"/>
              <a:ea typeface="ＭＳ Ｐゴシック"/>
              <a:cs typeface="+mn-cs"/>
            </a:rPr>
            <a:t>比較して低い水準にある。退職者数に伴う増減</a:t>
          </a:r>
          <a:r>
            <a:rPr kumimoji="1" lang="ja-JP" altLang="en-US" sz="1300">
              <a:solidFill>
                <a:sysClr val="windowText" lastClr="000000"/>
              </a:solidFill>
              <a:effectLst/>
              <a:latin typeface="ＭＳ Ｐゴシック"/>
              <a:ea typeface="ＭＳ Ｐゴシック"/>
              <a:cs typeface="+mn-cs"/>
            </a:rPr>
            <a:t>はあるが</a:t>
          </a:r>
          <a:r>
            <a:rPr kumimoji="1" lang="ja-JP" altLang="ja-JP" sz="1300">
              <a:solidFill>
                <a:sysClr val="windowText" lastClr="000000"/>
              </a:solidFill>
              <a:effectLst/>
              <a:latin typeface="ＭＳ Ｐゴシック"/>
              <a:ea typeface="ＭＳ Ｐゴシック"/>
              <a:cs typeface="+mn-cs"/>
            </a:rPr>
            <a:t>職員数の</a:t>
          </a:r>
          <a:r>
            <a:rPr kumimoji="1" lang="ja-JP" altLang="en-US" sz="1300">
              <a:solidFill>
                <a:sysClr val="windowText" lastClr="000000"/>
              </a:solidFill>
              <a:effectLst/>
              <a:latin typeface="ＭＳ Ｐゴシック"/>
              <a:ea typeface="ＭＳ Ｐゴシック"/>
              <a:cs typeface="+mn-cs"/>
            </a:rPr>
            <a:t>適正管理</a:t>
          </a:r>
          <a:r>
            <a:rPr kumimoji="1" lang="ja-JP" altLang="ja-JP" sz="1300">
              <a:solidFill>
                <a:sysClr val="windowText" lastClr="000000"/>
              </a:solidFill>
              <a:effectLst/>
              <a:latin typeface="ＭＳ Ｐゴシック"/>
              <a:ea typeface="ＭＳ Ｐゴシック"/>
              <a:cs typeface="+mn-cs"/>
            </a:rPr>
            <a:t>などに努めてきたことや、業務の委託や指定管理者制度の積極的な活用などにより減少傾向になった。令和2年度以降は、会計年度任用職員制度の開始により増加となっており、4年度は横ばいとなった。</a:t>
          </a:r>
          <a:r>
            <a:rPr kumimoji="1" lang="ja-JP" altLang="en-US"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扶助費は年々増加しているが、全国、県、類似団体内の各平均以下を維持している。令和4年度の減少要因は、前年度に国が実施決定した子育て世帯臨時特別給付金事業や住民税非課税世帯等臨時特別給付金事業などの減少が挙げられる。普通建設事業費は、市営住宅建替や中学校校舎改築などを要因に</a:t>
          </a:r>
          <a:r>
            <a:rPr kumimoji="1" lang="ja-JP" altLang="en-US" sz="1300">
              <a:solidFill>
                <a:sysClr val="windowText" lastClr="000000"/>
              </a:solidFill>
              <a:effectLst/>
              <a:latin typeface="ＭＳ Ｐゴシック"/>
              <a:ea typeface="ＭＳ Ｐゴシック"/>
              <a:cs typeface="+mn-cs"/>
            </a:rPr>
            <a:t>増加した</a:t>
          </a:r>
          <a:r>
            <a:rPr kumimoji="1" lang="ja-JP" altLang="ja-JP" sz="1300">
              <a:solidFill>
                <a:sysClr val="windowText" lastClr="000000"/>
              </a:solidFill>
              <a:effectLst/>
              <a:latin typeface="ＭＳ Ｐゴシック"/>
              <a:ea typeface="ＭＳ Ｐゴシック"/>
              <a:cs typeface="+mn-cs"/>
            </a:rPr>
            <a:t>が、全国、県、類似団体内の各平均以下を維持している。</a:t>
          </a:r>
          <a:endParaRPr lang="ja-JP" altLang="ja-JP" sz="1300">
            <a:solidFill>
              <a:sysClr val="windowText" lastClr="000000"/>
            </a:solidFill>
            <a:effectLst/>
            <a:latin typeface="ＭＳ Ｐゴシック"/>
            <a:ea typeface="ＭＳ Ｐゴシック"/>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129,250
126,570
389.08
57,579,185
54,495,225
2,675,481
27,759,179
32,801,135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0665"/>
    <xdr:sp macro="" textlink="">
      <xdr:nvSpPr>
        <xdr:cNvPr id="30" name="テキスト ボックス 29"/>
        <xdr:cNvSpPr txBox="1"/>
      </xdr:nvSpPr>
      <xdr:spPr>
        <a:xfrm>
          <a:off x="628015" y="3108325"/>
          <a:ext cx="6046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8615" cy="220345"/>
    <xdr:sp macro="" textlink="">
      <xdr:nvSpPr>
        <xdr:cNvPr id="40" name="テキスト ボックス 39"/>
        <xdr:cNvSpPr txBox="1"/>
      </xdr:nvSpPr>
      <xdr:spPr>
        <a:xfrm>
          <a:off x="653415"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6090" cy="240665"/>
    <xdr:sp macro="" textlink="">
      <xdr:nvSpPr>
        <xdr:cNvPr id="42" name="テキスト ボックス 41"/>
        <xdr:cNvSpPr txBox="1"/>
      </xdr:nvSpPr>
      <xdr:spPr>
        <a:xfrm>
          <a:off x="271145" y="68186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6802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66090" cy="240665"/>
    <xdr:sp macro="" textlink="">
      <xdr:nvSpPr>
        <xdr:cNvPr id="44" name="テキスト ボックス 43"/>
        <xdr:cNvSpPr txBox="1"/>
      </xdr:nvSpPr>
      <xdr:spPr>
        <a:xfrm>
          <a:off x="271145" y="649986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6802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66090" cy="241300"/>
    <xdr:sp macro="" textlink="">
      <xdr:nvSpPr>
        <xdr:cNvPr id="46" name="テキスト ボックス 45"/>
        <xdr:cNvSpPr txBox="1"/>
      </xdr:nvSpPr>
      <xdr:spPr>
        <a:xfrm>
          <a:off x="271145" y="6179820"/>
          <a:ext cx="4660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6802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156845</xdr:rowOff>
    </xdr:from>
    <xdr:ext cx="466090" cy="253365"/>
    <xdr:sp macro="" textlink="">
      <xdr:nvSpPr>
        <xdr:cNvPr id="48" name="テキスト ボックス 47"/>
        <xdr:cNvSpPr txBox="1"/>
      </xdr:nvSpPr>
      <xdr:spPr>
        <a:xfrm>
          <a:off x="271145" y="586041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6802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6090" cy="253365"/>
    <xdr:sp macro="" textlink="">
      <xdr:nvSpPr>
        <xdr:cNvPr id="50" name="テキスト ボックス 49"/>
        <xdr:cNvSpPr txBox="1"/>
      </xdr:nvSpPr>
      <xdr:spPr>
        <a:xfrm>
          <a:off x="271145" y="554164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6802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66090" cy="252730"/>
    <xdr:sp macro="" textlink="">
      <xdr:nvSpPr>
        <xdr:cNvPr id="52" name="テキスト ボックス 51"/>
        <xdr:cNvSpPr txBox="1"/>
      </xdr:nvSpPr>
      <xdr:spPr>
        <a:xfrm>
          <a:off x="271145" y="522224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6802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66090" cy="253365"/>
    <xdr:sp macro="" textlink="">
      <xdr:nvSpPr>
        <xdr:cNvPr id="54" name="テキスト ボックス 53"/>
        <xdr:cNvSpPr txBox="1"/>
      </xdr:nvSpPr>
      <xdr:spPr>
        <a:xfrm>
          <a:off x="271145" y="490283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6090" cy="240665"/>
    <xdr:sp macro="" textlink="">
      <xdr:nvSpPr>
        <xdr:cNvPr id="56" name="テキスト ボックス 55"/>
        <xdr:cNvSpPr txBox="1"/>
      </xdr:nvSpPr>
      <xdr:spPr>
        <a:xfrm>
          <a:off x="271145" y="45834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157480</xdr:rowOff>
    </xdr:from>
    <xdr:to xmlns:xdr="http://schemas.openxmlformats.org/drawingml/2006/spreadsheetDrawing">
      <xdr:col>24</xdr:col>
      <xdr:colOff>62865</xdr:colOff>
      <xdr:row>39</xdr:row>
      <xdr:rowOff>64135</xdr:rowOff>
    </xdr:to>
    <xdr:cxnSp macro="">
      <xdr:nvCxnSpPr>
        <xdr:cNvPr id="58" name="直線コネクタ 57"/>
        <xdr:cNvCxnSpPr/>
      </xdr:nvCxnSpPr>
      <xdr:spPr>
        <a:xfrm flipV="1">
          <a:off x="4069715" y="5190490"/>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68580</xdr:rowOff>
    </xdr:from>
    <xdr:ext cx="458470" cy="240665"/>
    <xdr:sp macro="" textlink="">
      <xdr:nvSpPr>
        <xdr:cNvPr id="59" name="議会費最小値テキスト"/>
        <xdr:cNvSpPr txBox="1"/>
      </xdr:nvSpPr>
      <xdr:spPr>
        <a:xfrm>
          <a:off x="4122420" y="6610350"/>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64135</xdr:rowOff>
    </xdr:from>
    <xdr:to xmlns:xdr="http://schemas.openxmlformats.org/drawingml/2006/spreadsheetDrawing">
      <xdr:col>24</xdr:col>
      <xdr:colOff>152400</xdr:colOff>
      <xdr:row>39</xdr:row>
      <xdr:rowOff>64135</xdr:rowOff>
    </xdr:to>
    <xdr:cxnSp macro="">
      <xdr:nvCxnSpPr>
        <xdr:cNvPr id="60" name="直線コネクタ 59"/>
        <xdr:cNvCxnSpPr/>
      </xdr:nvCxnSpPr>
      <xdr:spPr>
        <a:xfrm>
          <a:off x="4006215" y="66059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106045</xdr:rowOff>
    </xdr:from>
    <xdr:ext cx="458470" cy="240665"/>
    <xdr:sp macro="" textlink="">
      <xdr:nvSpPr>
        <xdr:cNvPr id="61" name="議会費最大値テキスト"/>
        <xdr:cNvSpPr txBox="1"/>
      </xdr:nvSpPr>
      <xdr:spPr>
        <a:xfrm>
          <a:off x="4122420" y="4971415"/>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157480</xdr:rowOff>
    </xdr:from>
    <xdr:to xmlns:xdr="http://schemas.openxmlformats.org/drawingml/2006/spreadsheetDrawing">
      <xdr:col>24</xdr:col>
      <xdr:colOff>152400</xdr:colOff>
      <xdr:row>30</xdr:row>
      <xdr:rowOff>157480</xdr:rowOff>
    </xdr:to>
    <xdr:cxnSp macro="">
      <xdr:nvCxnSpPr>
        <xdr:cNvPr id="62" name="直線コネクタ 61"/>
        <xdr:cNvCxnSpPr/>
      </xdr:nvCxnSpPr>
      <xdr:spPr>
        <a:xfrm>
          <a:off x="4006215" y="51904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37</xdr:row>
      <xdr:rowOff>91440</xdr:rowOff>
    </xdr:from>
    <xdr:to xmlns:xdr="http://schemas.openxmlformats.org/drawingml/2006/spreadsheetDrawing">
      <xdr:col>24</xdr:col>
      <xdr:colOff>63500</xdr:colOff>
      <xdr:row>38</xdr:row>
      <xdr:rowOff>39370</xdr:rowOff>
    </xdr:to>
    <xdr:cxnSp macro="">
      <xdr:nvCxnSpPr>
        <xdr:cNvPr id="63" name="直線コネクタ 62"/>
        <xdr:cNvCxnSpPr/>
      </xdr:nvCxnSpPr>
      <xdr:spPr>
        <a:xfrm flipV="1">
          <a:off x="3340100" y="6297930"/>
          <a:ext cx="73152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458470" cy="253365"/>
    <xdr:sp macro="" textlink="">
      <xdr:nvSpPr>
        <xdr:cNvPr id="64" name="議会費平均値テキスト"/>
        <xdr:cNvSpPr txBox="1"/>
      </xdr:nvSpPr>
      <xdr:spPr>
        <a:xfrm>
          <a:off x="4122420" y="5722620"/>
          <a:ext cx="4584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164465</xdr:rowOff>
    </xdr:from>
    <xdr:to xmlns:xdr="http://schemas.openxmlformats.org/drawingml/2006/spreadsheetDrawing">
      <xdr:col>24</xdr:col>
      <xdr:colOff>114300</xdr:colOff>
      <xdr:row>35</xdr:row>
      <xdr:rowOff>95885</xdr:rowOff>
    </xdr:to>
    <xdr:sp macro="" textlink="">
      <xdr:nvSpPr>
        <xdr:cNvPr id="65" name="フローチャート: 判断 64"/>
        <xdr:cNvSpPr/>
      </xdr:nvSpPr>
      <xdr:spPr>
        <a:xfrm>
          <a:off x="4020820" y="5868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7620</xdr:rowOff>
    </xdr:from>
    <xdr:to xmlns:xdr="http://schemas.openxmlformats.org/drawingml/2006/spreadsheetDrawing">
      <xdr:col>19</xdr:col>
      <xdr:colOff>167005</xdr:colOff>
      <xdr:row>38</xdr:row>
      <xdr:rowOff>39370</xdr:rowOff>
    </xdr:to>
    <xdr:cxnSp macro="">
      <xdr:nvCxnSpPr>
        <xdr:cNvPr id="66" name="直線コネクタ 65"/>
        <xdr:cNvCxnSpPr/>
      </xdr:nvCxnSpPr>
      <xdr:spPr>
        <a:xfrm>
          <a:off x="2555875" y="6381750"/>
          <a:ext cx="7842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29210</xdr:rowOff>
    </xdr:from>
    <xdr:to xmlns:xdr="http://schemas.openxmlformats.org/drawingml/2006/spreadsheetDrawing">
      <xdr:col>20</xdr:col>
      <xdr:colOff>38100</xdr:colOff>
      <xdr:row>35</xdr:row>
      <xdr:rowOff>128905</xdr:rowOff>
    </xdr:to>
    <xdr:sp macro="" textlink="">
      <xdr:nvSpPr>
        <xdr:cNvPr id="67" name="フローチャート: 判断 66"/>
        <xdr:cNvSpPr/>
      </xdr:nvSpPr>
      <xdr:spPr>
        <a:xfrm>
          <a:off x="3300095" y="59004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144780</xdr:rowOff>
    </xdr:from>
    <xdr:ext cx="469900" cy="240030"/>
    <xdr:sp macro="" textlink="">
      <xdr:nvSpPr>
        <xdr:cNvPr id="68" name="テキスト ボックス 67"/>
        <xdr:cNvSpPr txBox="1"/>
      </xdr:nvSpPr>
      <xdr:spPr>
        <a:xfrm>
          <a:off x="3139440" y="568071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46990</xdr:rowOff>
    </xdr:from>
    <xdr:to xmlns:xdr="http://schemas.openxmlformats.org/drawingml/2006/spreadsheetDrawing">
      <xdr:col>15</xdr:col>
      <xdr:colOff>50800</xdr:colOff>
      <xdr:row>38</xdr:row>
      <xdr:rowOff>7620</xdr:rowOff>
    </xdr:to>
    <xdr:cxnSp macro="">
      <xdr:nvCxnSpPr>
        <xdr:cNvPr id="69" name="直線コネクタ 68"/>
        <xdr:cNvCxnSpPr/>
      </xdr:nvCxnSpPr>
      <xdr:spPr>
        <a:xfrm>
          <a:off x="1784350" y="6253480"/>
          <a:ext cx="77152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80010</xdr:rowOff>
    </xdr:from>
    <xdr:to xmlns:xdr="http://schemas.openxmlformats.org/drawingml/2006/spreadsheetDrawing">
      <xdr:col>15</xdr:col>
      <xdr:colOff>101600</xdr:colOff>
      <xdr:row>36</xdr:row>
      <xdr:rowOff>12065</xdr:rowOff>
    </xdr:to>
    <xdr:sp macro="" textlink="">
      <xdr:nvSpPr>
        <xdr:cNvPr id="70" name="フローチャート: 判断 69"/>
        <xdr:cNvSpPr/>
      </xdr:nvSpPr>
      <xdr:spPr>
        <a:xfrm>
          <a:off x="2505075" y="5951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28575</xdr:rowOff>
    </xdr:from>
    <xdr:ext cx="469900" cy="241935"/>
    <xdr:sp macro="" textlink="">
      <xdr:nvSpPr>
        <xdr:cNvPr id="71" name="テキスト ボックス 70"/>
        <xdr:cNvSpPr txBox="1"/>
      </xdr:nvSpPr>
      <xdr:spPr>
        <a:xfrm>
          <a:off x="2344420" y="573214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36</xdr:row>
      <xdr:rowOff>159385</xdr:rowOff>
    </xdr:from>
    <xdr:to xmlns:xdr="http://schemas.openxmlformats.org/drawingml/2006/spreadsheetDrawing">
      <xdr:col>10</xdr:col>
      <xdr:colOff>114300</xdr:colOff>
      <xdr:row>37</xdr:row>
      <xdr:rowOff>46990</xdr:rowOff>
    </xdr:to>
    <xdr:cxnSp macro="">
      <xdr:nvCxnSpPr>
        <xdr:cNvPr id="72" name="直線コネクタ 71"/>
        <xdr:cNvCxnSpPr/>
      </xdr:nvCxnSpPr>
      <xdr:spPr>
        <a:xfrm>
          <a:off x="1002030" y="6198235"/>
          <a:ext cx="7823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153670</xdr:rowOff>
    </xdr:from>
    <xdr:to xmlns:xdr="http://schemas.openxmlformats.org/drawingml/2006/spreadsheetDrawing">
      <xdr:col>10</xdr:col>
      <xdr:colOff>165100</xdr:colOff>
      <xdr:row>35</xdr:row>
      <xdr:rowOff>85725</xdr:rowOff>
    </xdr:to>
    <xdr:sp macro="" textlink="">
      <xdr:nvSpPr>
        <xdr:cNvPr id="73" name="フローチャート: 判断 72"/>
        <xdr:cNvSpPr/>
      </xdr:nvSpPr>
      <xdr:spPr>
        <a:xfrm>
          <a:off x="1733550" y="5857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101600</xdr:rowOff>
    </xdr:from>
    <xdr:ext cx="469900" cy="253365"/>
    <xdr:sp macro="" textlink="">
      <xdr:nvSpPr>
        <xdr:cNvPr id="74" name="テキスト ボックス 73"/>
        <xdr:cNvSpPr txBox="1"/>
      </xdr:nvSpPr>
      <xdr:spPr>
        <a:xfrm>
          <a:off x="1572895" y="5637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135890</xdr:rowOff>
    </xdr:to>
    <xdr:sp macro="" textlink="">
      <xdr:nvSpPr>
        <xdr:cNvPr id="75" name="フローチャート: 判断 74"/>
        <xdr:cNvSpPr/>
      </xdr:nvSpPr>
      <xdr:spPr>
        <a:xfrm>
          <a:off x="962025" y="59080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151765</xdr:rowOff>
    </xdr:from>
    <xdr:ext cx="469900" cy="253365"/>
    <xdr:sp macro="" textlink="">
      <xdr:nvSpPr>
        <xdr:cNvPr id="76" name="テキスト ボックス 75"/>
        <xdr:cNvSpPr txBox="1"/>
      </xdr:nvSpPr>
      <xdr:spPr>
        <a:xfrm>
          <a:off x="801370" y="5687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78105</xdr:rowOff>
    </xdr:from>
    <xdr:ext cx="762000" cy="253365"/>
    <xdr:sp macro="" textlink="">
      <xdr:nvSpPr>
        <xdr:cNvPr id="78" name="テキスト ボックス 77"/>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9300" cy="253365"/>
    <xdr:sp macro="" textlink="">
      <xdr:nvSpPr>
        <xdr:cNvPr id="79" name="テキスト ボックス 78"/>
        <xdr:cNvSpPr txBox="1"/>
      </xdr:nvSpPr>
      <xdr:spPr>
        <a:xfrm>
          <a:off x="238887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50570" cy="253365"/>
    <xdr:sp macro="" textlink="">
      <xdr:nvSpPr>
        <xdr:cNvPr id="80" name="テキスト ボックス 79"/>
        <xdr:cNvSpPr txBox="1"/>
      </xdr:nvSpPr>
      <xdr:spPr>
        <a:xfrm>
          <a:off x="161734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78105</xdr:rowOff>
    </xdr:from>
    <xdr:ext cx="762000" cy="253365"/>
    <xdr:sp macro="" textlink="">
      <xdr:nvSpPr>
        <xdr:cNvPr id="81" name="テキスト ボックス 80"/>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41275</xdr:rowOff>
    </xdr:from>
    <xdr:to xmlns:xdr="http://schemas.openxmlformats.org/drawingml/2006/spreadsheetDrawing">
      <xdr:col>24</xdr:col>
      <xdr:colOff>114300</xdr:colOff>
      <xdr:row>37</xdr:row>
      <xdr:rowOff>140970</xdr:rowOff>
    </xdr:to>
    <xdr:sp macro="" textlink="">
      <xdr:nvSpPr>
        <xdr:cNvPr id="82" name="楕円 81"/>
        <xdr:cNvSpPr/>
      </xdr:nvSpPr>
      <xdr:spPr>
        <a:xfrm>
          <a:off x="4020820" y="6247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20320</xdr:rowOff>
    </xdr:from>
    <xdr:ext cx="458470" cy="253365"/>
    <xdr:sp macro="" textlink="">
      <xdr:nvSpPr>
        <xdr:cNvPr id="83" name="議会費該当値テキスト"/>
        <xdr:cNvSpPr txBox="1"/>
      </xdr:nvSpPr>
      <xdr:spPr>
        <a:xfrm>
          <a:off x="4122420" y="6226810"/>
          <a:ext cx="458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157480</xdr:rowOff>
    </xdr:from>
    <xdr:to xmlns:xdr="http://schemas.openxmlformats.org/drawingml/2006/spreadsheetDrawing">
      <xdr:col>20</xdr:col>
      <xdr:colOff>38100</xdr:colOff>
      <xdr:row>38</xdr:row>
      <xdr:rowOff>89535</xdr:rowOff>
    </xdr:to>
    <xdr:sp macro="" textlink="">
      <xdr:nvSpPr>
        <xdr:cNvPr id="84" name="楕円 83"/>
        <xdr:cNvSpPr/>
      </xdr:nvSpPr>
      <xdr:spPr>
        <a:xfrm>
          <a:off x="3300095" y="636397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80645</xdr:rowOff>
    </xdr:from>
    <xdr:ext cx="469900" cy="253365"/>
    <xdr:sp macro="" textlink="">
      <xdr:nvSpPr>
        <xdr:cNvPr id="85" name="テキスト ボックス 84"/>
        <xdr:cNvSpPr txBox="1"/>
      </xdr:nvSpPr>
      <xdr:spPr>
        <a:xfrm>
          <a:off x="3139440" y="6454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126365</xdr:rowOff>
    </xdr:from>
    <xdr:to xmlns:xdr="http://schemas.openxmlformats.org/drawingml/2006/spreadsheetDrawing">
      <xdr:col>15</xdr:col>
      <xdr:colOff>101600</xdr:colOff>
      <xdr:row>38</xdr:row>
      <xdr:rowOff>57785</xdr:rowOff>
    </xdr:to>
    <xdr:sp macro="" textlink="">
      <xdr:nvSpPr>
        <xdr:cNvPr id="86" name="楕円 85"/>
        <xdr:cNvSpPr/>
      </xdr:nvSpPr>
      <xdr:spPr>
        <a:xfrm>
          <a:off x="2505075" y="633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49530</xdr:rowOff>
    </xdr:from>
    <xdr:ext cx="469900" cy="240665"/>
    <xdr:sp macro="" textlink="">
      <xdr:nvSpPr>
        <xdr:cNvPr id="87" name="テキスト ボックス 86"/>
        <xdr:cNvSpPr txBox="1"/>
      </xdr:nvSpPr>
      <xdr:spPr>
        <a:xfrm>
          <a:off x="2344420" y="642366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164465</xdr:rowOff>
    </xdr:from>
    <xdr:to xmlns:xdr="http://schemas.openxmlformats.org/drawingml/2006/spreadsheetDrawing">
      <xdr:col>10</xdr:col>
      <xdr:colOff>165100</xdr:colOff>
      <xdr:row>37</xdr:row>
      <xdr:rowOff>95885</xdr:rowOff>
    </xdr:to>
    <xdr:sp macro="" textlink="">
      <xdr:nvSpPr>
        <xdr:cNvPr id="88" name="楕円 87"/>
        <xdr:cNvSpPr/>
      </xdr:nvSpPr>
      <xdr:spPr>
        <a:xfrm>
          <a:off x="1733550" y="6203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87630</xdr:rowOff>
    </xdr:from>
    <xdr:ext cx="469900" cy="240665"/>
    <xdr:sp macro="" textlink="">
      <xdr:nvSpPr>
        <xdr:cNvPr id="89" name="テキスト ボックス 88"/>
        <xdr:cNvSpPr txBox="1"/>
      </xdr:nvSpPr>
      <xdr:spPr>
        <a:xfrm>
          <a:off x="1572895" y="629412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109220</xdr:rowOff>
    </xdr:from>
    <xdr:to xmlns:xdr="http://schemas.openxmlformats.org/drawingml/2006/spreadsheetDrawing">
      <xdr:col>6</xdr:col>
      <xdr:colOff>38100</xdr:colOff>
      <xdr:row>37</xdr:row>
      <xdr:rowOff>40640</xdr:rowOff>
    </xdr:to>
    <xdr:sp macro="" textlink="">
      <xdr:nvSpPr>
        <xdr:cNvPr id="90" name="楕円 89"/>
        <xdr:cNvSpPr/>
      </xdr:nvSpPr>
      <xdr:spPr>
        <a:xfrm>
          <a:off x="962025" y="614807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32385</xdr:rowOff>
    </xdr:from>
    <xdr:ext cx="469900" cy="240665"/>
    <xdr:sp macro="" textlink="">
      <xdr:nvSpPr>
        <xdr:cNvPr id="91" name="テキスト ボックス 90"/>
        <xdr:cNvSpPr txBox="1"/>
      </xdr:nvSpPr>
      <xdr:spPr>
        <a:xfrm>
          <a:off x="801370" y="623887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8615" cy="220345"/>
    <xdr:sp macro="" textlink="">
      <xdr:nvSpPr>
        <xdr:cNvPr id="100" name="テキスト ボックス 99"/>
        <xdr:cNvSpPr txBox="1"/>
      </xdr:nvSpPr>
      <xdr:spPr>
        <a:xfrm>
          <a:off x="653415"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36220" cy="240665"/>
    <xdr:sp macro="" textlink="">
      <xdr:nvSpPr>
        <xdr:cNvPr id="102" name="テキスト ボックス 101"/>
        <xdr:cNvSpPr txBox="1"/>
      </xdr:nvSpPr>
      <xdr:spPr>
        <a:xfrm>
          <a:off x="466090" y="101714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3" name="直線コネクタ 102"/>
        <xdr:cNvCxnSpPr/>
      </xdr:nvCxnSpPr>
      <xdr:spPr>
        <a:xfrm>
          <a:off x="668020" y="99910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20065" cy="240665"/>
    <xdr:sp macro="" textlink="">
      <xdr:nvSpPr>
        <xdr:cNvPr id="104" name="テキスト ボックス 103"/>
        <xdr:cNvSpPr txBox="1"/>
      </xdr:nvSpPr>
      <xdr:spPr>
        <a:xfrm>
          <a:off x="207010" y="985266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5" name="直線コネクタ 104"/>
        <xdr:cNvCxnSpPr/>
      </xdr:nvCxnSpPr>
      <xdr:spPr>
        <a:xfrm>
          <a:off x="668020" y="9671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20065" cy="241300"/>
    <xdr:sp macro="" textlink="">
      <xdr:nvSpPr>
        <xdr:cNvPr id="106" name="テキスト ボックス 105"/>
        <xdr:cNvSpPr txBox="1"/>
      </xdr:nvSpPr>
      <xdr:spPr>
        <a:xfrm>
          <a:off x="207010" y="9532620"/>
          <a:ext cx="5200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7" name="直線コネクタ 106"/>
        <xdr:cNvCxnSpPr/>
      </xdr:nvCxnSpPr>
      <xdr:spPr>
        <a:xfrm>
          <a:off x="668020" y="93529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156845</xdr:rowOff>
    </xdr:from>
    <xdr:ext cx="520065" cy="253365"/>
    <xdr:sp macro="" textlink="">
      <xdr:nvSpPr>
        <xdr:cNvPr id="108" name="テキスト ボックス 107"/>
        <xdr:cNvSpPr txBox="1"/>
      </xdr:nvSpPr>
      <xdr:spPr>
        <a:xfrm>
          <a:off x="207010" y="9213215"/>
          <a:ext cx="52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9" name="直線コネクタ 108"/>
        <xdr:cNvCxnSpPr/>
      </xdr:nvCxnSpPr>
      <xdr:spPr>
        <a:xfrm>
          <a:off x="668020" y="9033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84200" cy="253365"/>
    <xdr:sp macro="" textlink="">
      <xdr:nvSpPr>
        <xdr:cNvPr id="110" name="テキスト ボックス 109"/>
        <xdr:cNvSpPr txBox="1"/>
      </xdr:nvSpPr>
      <xdr:spPr>
        <a:xfrm>
          <a:off x="166370" y="8894445"/>
          <a:ext cx="584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11" name="直線コネクタ 110"/>
        <xdr:cNvCxnSpPr/>
      </xdr:nvCxnSpPr>
      <xdr:spPr>
        <a:xfrm>
          <a:off x="668020" y="87147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84200" cy="252730"/>
    <xdr:sp macro="" textlink="">
      <xdr:nvSpPr>
        <xdr:cNvPr id="112" name="テキスト ボックス 111"/>
        <xdr:cNvSpPr txBox="1"/>
      </xdr:nvSpPr>
      <xdr:spPr>
        <a:xfrm>
          <a:off x="166370" y="8575040"/>
          <a:ext cx="5842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3" name="直線コネクタ 112"/>
        <xdr:cNvCxnSpPr/>
      </xdr:nvCxnSpPr>
      <xdr:spPr>
        <a:xfrm>
          <a:off x="668020" y="8394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84200" cy="253365"/>
    <xdr:sp macro="" textlink="">
      <xdr:nvSpPr>
        <xdr:cNvPr id="114" name="テキスト ボックス 113"/>
        <xdr:cNvSpPr txBox="1"/>
      </xdr:nvSpPr>
      <xdr:spPr>
        <a:xfrm>
          <a:off x="166370" y="8255635"/>
          <a:ext cx="584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5" name="直線コネクタ 114"/>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84200" cy="240665"/>
    <xdr:sp macro="" textlink="">
      <xdr:nvSpPr>
        <xdr:cNvPr id="116" name="テキスト ボックス 115"/>
        <xdr:cNvSpPr txBox="1"/>
      </xdr:nvSpPr>
      <xdr:spPr>
        <a:xfrm>
          <a:off x="166370" y="79362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7" name="総務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165735</xdr:rowOff>
    </xdr:from>
    <xdr:to xmlns:xdr="http://schemas.openxmlformats.org/drawingml/2006/spreadsheetDrawing">
      <xdr:col>24</xdr:col>
      <xdr:colOff>62865</xdr:colOff>
      <xdr:row>59</xdr:row>
      <xdr:rowOff>114935</xdr:rowOff>
    </xdr:to>
    <xdr:cxnSp macro="">
      <xdr:nvCxnSpPr>
        <xdr:cNvPr id="118" name="直線コネクタ 117"/>
        <xdr:cNvCxnSpPr/>
      </xdr:nvCxnSpPr>
      <xdr:spPr>
        <a:xfrm flipV="1">
          <a:off x="4069715" y="9222105"/>
          <a:ext cx="1270" cy="787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118110</xdr:rowOff>
    </xdr:from>
    <xdr:ext cx="523240" cy="253365"/>
    <xdr:sp macro="" textlink="">
      <xdr:nvSpPr>
        <xdr:cNvPr id="119" name="総務費最小値テキスト"/>
        <xdr:cNvSpPr txBox="1"/>
      </xdr:nvSpPr>
      <xdr:spPr>
        <a:xfrm>
          <a:off x="4122420" y="1001268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114935</xdr:rowOff>
    </xdr:from>
    <xdr:to xmlns:xdr="http://schemas.openxmlformats.org/drawingml/2006/spreadsheetDrawing">
      <xdr:col>24</xdr:col>
      <xdr:colOff>152400</xdr:colOff>
      <xdr:row>59</xdr:row>
      <xdr:rowOff>114935</xdr:rowOff>
    </xdr:to>
    <xdr:cxnSp macro="">
      <xdr:nvCxnSpPr>
        <xdr:cNvPr id="120" name="直線コネクタ 119"/>
        <xdr:cNvCxnSpPr/>
      </xdr:nvCxnSpPr>
      <xdr:spPr>
        <a:xfrm>
          <a:off x="4006215" y="100095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113665</xdr:rowOff>
    </xdr:from>
    <xdr:ext cx="587375" cy="253365"/>
    <xdr:sp macro="" textlink="">
      <xdr:nvSpPr>
        <xdr:cNvPr id="121" name="総務費最大値テキスト"/>
        <xdr:cNvSpPr txBox="1"/>
      </xdr:nvSpPr>
      <xdr:spPr>
        <a:xfrm>
          <a:off x="4122420" y="9002395"/>
          <a:ext cx="587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102,279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54</xdr:row>
      <xdr:rowOff>165735</xdr:rowOff>
    </xdr:from>
    <xdr:to xmlns:xdr="http://schemas.openxmlformats.org/drawingml/2006/spreadsheetDrawing">
      <xdr:col>24</xdr:col>
      <xdr:colOff>152400</xdr:colOff>
      <xdr:row>54</xdr:row>
      <xdr:rowOff>165735</xdr:rowOff>
    </xdr:to>
    <xdr:cxnSp macro="">
      <xdr:nvCxnSpPr>
        <xdr:cNvPr id="122" name="直線コネクタ 121"/>
        <xdr:cNvCxnSpPr/>
      </xdr:nvCxnSpPr>
      <xdr:spPr>
        <a:xfrm>
          <a:off x="4006215" y="92221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55</xdr:row>
      <xdr:rowOff>92075</xdr:rowOff>
    </xdr:from>
    <xdr:to xmlns:xdr="http://schemas.openxmlformats.org/drawingml/2006/spreadsheetDrawing">
      <xdr:col>24</xdr:col>
      <xdr:colOff>63500</xdr:colOff>
      <xdr:row>56</xdr:row>
      <xdr:rowOff>39370</xdr:rowOff>
    </xdr:to>
    <xdr:cxnSp macro="">
      <xdr:nvCxnSpPr>
        <xdr:cNvPr id="123" name="直線コネクタ 122"/>
        <xdr:cNvCxnSpPr/>
      </xdr:nvCxnSpPr>
      <xdr:spPr>
        <a:xfrm flipV="1">
          <a:off x="3340100" y="9316085"/>
          <a:ext cx="7315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37465</xdr:rowOff>
    </xdr:from>
    <xdr:ext cx="523240" cy="253365"/>
    <xdr:sp macro="" textlink="">
      <xdr:nvSpPr>
        <xdr:cNvPr id="124" name="総務費平均値テキスト"/>
        <xdr:cNvSpPr txBox="1"/>
      </xdr:nvSpPr>
      <xdr:spPr>
        <a:xfrm>
          <a:off x="4122420" y="9596755"/>
          <a:ext cx="5232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58420</xdr:rowOff>
    </xdr:from>
    <xdr:to xmlns:xdr="http://schemas.openxmlformats.org/drawingml/2006/spreadsheetDrawing">
      <xdr:col>24</xdr:col>
      <xdr:colOff>114300</xdr:colOff>
      <xdr:row>57</xdr:row>
      <xdr:rowOff>157480</xdr:rowOff>
    </xdr:to>
    <xdr:sp macro="" textlink="">
      <xdr:nvSpPr>
        <xdr:cNvPr id="125" name="フローチャート: 判断 124"/>
        <xdr:cNvSpPr/>
      </xdr:nvSpPr>
      <xdr:spPr>
        <a:xfrm>
          <a:off x="4020820" y="9617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50</xdr:row>
      <xdr:rowOff>76835</xdr:rowOff>
    </xdr:from>
    <xdr:to xmlns:xdr="http://schemas.openxmlformats.org/drawingml/2006/spreadsheetDrawing">
      <xdr:col>19</xdr:col>
      <xdr:colOff>167005</xdr:colOff>
      <xdr:row>56</xdr:row>
      <xdr:rowOff>39370</xdr:rowOff>
    </xdr:to>
    <xdr:cxnSp macro="">
      <xdr:nvCxnSpPr>
        <xdr:cNvPr id="126" name="直線コネクタ 125"/>
        <xdr:cNvCxnSpPr/>
      </xdr:nvCxnSpPr>
      <xdr:spPr>
        <a:xfrm>
          <a:off x="2555875" y="8462645"/>
          <a:ext cx="784225" cy="968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39370</xdr:rowOff>
    </xdr:from>
    <xdr:to xmlns:xdr="http://schemas.openxmlformats.org/drawingml/2006/spreadsheetDrawing">
      <xdr:col>20</xdr:col>
      <xdr:colOff>38100</xdr:colOff>
      <xdr:row>57</xdr:row>
      <xdr:rowOff>139065</xdr:rowOff>
    </xdr:to>
    <xdr:sp macro="" textlink="">
      <xdr:nvSpPr>
        <xdr:cNvPr id="127" name="フローチャート: 判断 126"/>
        <xdr:cNvSpPr/>
      </xdr:nvSpPr>
      <xdr:spPr>
        <a:xfrm>
          <a:off x="3300095" y="959866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130175</xdr:rowOff>
    </xdr:from>
    <xdr:ext cx="521970" cy="252095"/>
    <xdr:sp macro="" textlink="">
      <xdr:nvSpPr>
        <xdr:cNvPr id="128" name="テキスト ボックス 127"/>
        <xdr:cNvSpPr txBox="1"/>
      </xdr:nvSpPr>
      <xdr:spPr>
        <a:xfrm>
          <a:off x="3107055" y="9689465"/>
          <a:ext cx="5219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76835</xdr:rowOff>
    </xdr:from>
    <xdr:to xmlns:xdr="http://schemas.openxmlformats.org/drawingml/2006/spreadsheetDrawing">
      <xdr:col>15</xdr:col>
      <xdr:colOff>50800</xdr:colOff>
      <xdr:row>57</xdr:row>
      <xdr:rowOff>121920</xdr:rowOff>
    </xdr:to>
    <xdr:cxnSp macro="">
      <xdr:nvCxnSpPr>
        <xdr:cNvPr id="129" name="直線コネクタ 128"/>
        <xdr:cNvCxnSpPr/>
      </xdr:nvCxnSpPr>
      <xdr:spPr>
        <a:xfrm flipV="1">
          <a:off x="1784350" y="8462645"/>
          <a:ext cx="771525" cy="1218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51</xdr:row>
      <xdr:rowOff>73025</xdr:rowOff>
    </xdr:from>
    <xdr:to xmlns:xdr="http://schemas.openxmlformats.org/drawingml/2006/spreadsheetDrawing">
      <xdr:col>15</xdr:col>
      <xdr:colOff>101600</xdr:colOff>
      <xdr:row>52</xdr:row>
      <xdr:rowOff>5080</xdr:rowOff>
    </xdr:to>
    <xdr:sp macro="" textlink="">
      <xdr:nvSpPr>
        <xdr:cNvPr id="130" name="フローチャート: 判断 129"/>
        <xdr:cNvSpPr/>
      </xdr:nvSpPr>
      <xdr:spPr>
        <a:xfrm>
          <a:off x="2505075" y="8626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163830</xdr:rowOff>
    </xdr:from>
    <xdr:ext cx="586105" cy="240665"/>
    <xdr:sp macro="" textlink="">
      <xdr:nvSpPr>
        <xdr:cNvPr id="131" name="テキスト ボックス 130"/>
        <xdr:cNvSpPr txBox="1"/>
      </xdr:nvSpPr>
      <xdr:spPr>
        <a:xfrm>
          <a:off x="2303145" y="8717280"/>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57</xdr:row>
      <xdr:rowOff>121920</xdr:rowOff>
    </xdr:from>
    <xdr:to xmlns:xdr="http://schemas.openxmlformats.org/drawingml/2006/spreadsheetDrawing">
      <xdr:col>10</xdr:col>
      <xdr:colOff>114300</xdr:colOff>
      <xdr:row>58</xdr:row>
      <xdr:rowOff>20955</xdr:rowOff>
    </xdr:to>
    <xdr:cxnSp macro="">
      <xdr:nvCxnSpPr>
        <xdr:cNvPr id="132" name="直線コネクタ 131"/>
        <xdr:cNvCxnSpPr/>
      </xdr:nvCxnSpPr>
      <xdr:spPr>
        <a:xfrm flipV="1">
          <a:off x="1002030" y="9681210"/>
          <a:ext cx="78232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72390</xdr:rowOff>
    </xdr:from>
    <xdr:to xmlns:xdr="http://schemas.openxmlformats.org/drawingml/2006/spreadsheetDrawing">
      <xdr:col>10</xdr:col>
      <xdr:colOff>165100</xdr:colOff>
      <xdr:row>58</xdr:row>
      <xdr:rowOff>3810</xdr:rowOff>
    </xdr:to>
    <xdr:sp macro="" textlink="">
      <xdr:nvSpPr>
        <xdr:cNvPr id="133" name="フローチャート: 判断 132"/>
        <xdr:cNvSpPr/>
      </xdr:nvSpPr>
      <xdr:spPr>
        <a:xfrm>
          <a:off x="1733550" y="9631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162560</xdr:rowOff>
    </xdr:from>
    <xdr:ext cx="523240" cy="240665"/>
    <xdr:sp macro="" textlink="">
      <xdr:nvSpPr>
        <xdr:cNvPr id="134" name="テキスト ボックス 133"/>
        <xdr:cNvSpPr txBox="1"/>
      </xdr:nvSpPr>
      <xdr:spPr>
        <a:xfrm>
          <a:off x="1540510" y="972185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74295</xdr:rowOff>
    </xdr:from>
    <xdr:to xmlns:xdr="http://schemas.openxmlformats.org/drawingml/2006/spreadsheetDrawing">
      <xdr:col>6</xdr:col>
      <xdr:colOff>38100</xdr:colOff>
      <xdr:row>59</xdr:row>
      <xdr:rowOff>5715</xdr:rowOff>
    </xdr:to>
    <xdr:sp macro="" textlink="">
      <xdr:nvSpPr>
        <xdr:cNvPr id="135" name="フローチャート: 判断 134"/>
        <xdr:cNvSpPr/>
      </xdr:nvSpPr>
      <xdr:spPr>
        <a:xfrm>
          <a:off x="962025" y="98012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165100</xdr:rowOff>
    </xdr:from>
    <xdr:ext cx="521970" cy="240665"/>
    <xdr:sp macro="" textlink="">
      <xdr:nvSpPr>
        <xdr:cNvPr id="136" name="テキスト ボックス 135"/>
        <xdr:cNvSpPr txBox="1"/>
      </xdr:nvSpPr>
      <xdr:spPr>
        <a:xfrm>
          <a:off x="768985" y="989203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7" name="テキスト ボックス 136"/>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78105</xdr:rowOff>
    </xdr:from>
    <xdr:ext cx="762000" cy="253365"/>
    <xdr:sp macro="" textlink="">
      <xdr:nvSpPr>
        <xdr:cNvPr id="138" name="テキスト ボックス 137"/>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9300" cy="253365"/>
    <xdr:sp macro="" textlink="">
      <xdr:nvSpPr>
        <xdr:cNvPr id="139" name="テキスト ボックス 138"/>
        <xdr:cNvSpPr txBox="1"/>
      </xdr:nvSpPr>
      <xdr:spPr>
        <a:xfrm>
          <a:off x="238887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50570" cy="253365"/>
    <xdr:sp macro="" textlink="">
      <xdr:nvSpPr>
        <xdr:cNvPr id="140" name="テキスト ボックス 139"/>
        <xdr:cNvSpPr txBox="1"/>
      </xdr:nvSpPr>
      <xdr:spPr>
        <a:xfrm>
          <a:off x="161734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78105</xdr:rowOff>
    </xdr:from>
    <xdr:ext cx="762000" cy="253365"/>
    <xdr:sp macro="" textlink="">
      <xdr:nvSpPr>
        <xdr:cNvPr id="141" name="テキスト ボックス 140"/>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41910</xdr:rowOff>
    </xdr:from>
    <xdr:to xmlns:xdr="http://schemas.openxmlformats.org/drawingml/2006/spreadsheetDrawing">
      <xdr:col>24</xdr:col>
      <xdr:colOff>114300</xdr:colOff>
      <xdr:row>55</xdr:row>
      <xdr:rowOff>141605</xdr:rowOff>
    </xdr:to>
    <xdr:sp macro="" textlink="">
      <xdr:nvSpPr>
        <xdr:cNvPr id="142" name="楕円 141"/>
        <xdr:cNvSpPr/>
      </xdr:nvSpPr>
      <xdr:spPr>
        <a:xfrm>
          <a:off x="4020820" y="9265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127000</xdr:rowOff>
    </xdr:from>
    <xdr:ext cx="523240" cy="240665"/>
    <xdr:sp macro="" textlink="">
      <xdr:nvSpPr>
        <xdr:cNvPr id="143" name="総務費該当値テキスト"/>
        <xdr:cNvSpPr txBox="1"/>
      </xdr:nvSpPr>
      <xdr:spPr>
        <a:xfrm>
          <a:off x="4122420" y="918337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157480</xdr:rowOff>
    </xdr:from>
    <xdr:to xmlns:xdr="http://schemas.openxmlformats.org/drawingml/2006/spreadsheetDrawing">
      <xdr:col>20</xdr:col>
      <xdr:colOff>38100</xdr:colOff>
      <xdr:row>56</xdr:row>
      <xdr:rowOff>89535</xdr:rowOff>
    </xdr:to>
    <xdr:sp macro="" textlink="">
      <xdr:nvSpPr>
        <xdr:cNvPr id="144" name="楕円 143"/>
        <xdr:cNvSpPr/>
      </xdr:nvSpPr>
      <xdr:spPr>
        <a:xfrm>
          <a:off x="3300095" y="938149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106045</xdr:rowOff>
    </xdr:from>
    <xdr:ext cx="521970" cy="240665"/>
    <xdr:sp macro="" textlink="">
      <xdr:nvSpPr>
        <xdr:cNvPr id="145" name="テキスト ボックス 144"/>
        <xdr:cNvSpPr txBox="1"/>
      </xdr:nvSpPr>
      <xdr:spPr>
        <a:xfrm>
          <a:off x="3107055" y="916241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50</xdr:row>
      <xdr:rowOff>27305</xdr:rowOff>
    </xdr:from>
    <xdr:to xmlns:xdr="http://schemas.openxmlformats.org/drawingml/2006/spreadsheetDrawing">
      <xdr:col>15</xdr:col>
      <xdr:colOff>101600</xdr:colOff>
      <xdr:row>50</xdr:row>
      <xdr:rowOff>127000</xdr:rowOff>
    </xdr:to>
    <xdr:sp macro="" textlink="">
      <xdr:nvSpPr>
        <xdr:cNvPr id="146" name="楕円 145"/>
        <xdr:cNvSpPr/>
      </xdr:nvSpPr>
      <xdr:spPr>
        <a:xfrm>
          <a:off x="2505075" y="8413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48</xdr:row>
      <xdr:rowOff>142875</xdr:rowOff>
    </xdr:from>
    <xdr:ext cx="586105" cy="240665"/>
    <xdr:sp macro="" textlink="">
      <xdr:nvSpPr>
        <xdr:cNvPr id="147" name="テキスト ボックス 146"/>
        <xdr:cNvSpPr txBox="1"/>
      </xdr:nvSpPr>
      <xdr:spPr>
        <a:xfrm>
          <a:off x="2303145" y="8193405"/>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72390</xdr:rowOff>
    </xdr:from>
    <xdr:to xmlns:xdr="http://schemas.openxmlformats.org/drawingml/2006/spreadsheetDrawing">
      <xdr:col>10</xdr:col>
      <xdr:colOff>165100</xdr:colOff>
      <xdr:row>58</xdr:row>
      <xdr:rowOff>3810</xdr:rowOff>
    </xdr:to>
    <xdr:sp macro="" textlink="">
      <xdr:nvSpPr>
        <xdr:cNvPr id="148" name="楕円 147"/>
        <xdr:cNvSpPr/>
      </xdr:nvSpPr>
      <xdr:spPr>
        <a:xfrm>
          <a:off x="1733550" y="9631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19685</xdr:rowOff>
    </xdr:from>
    <xdr:ext cx="523240" cy="253365"/>
    <xdr:sp macro="" textlink="">
      <xdr:nvSpPr>
        <xdr:cNvPr id="149" name="テキスト ボックス 148"/>
        <xdr:cNvSpPr txBox="1"/>
      </xdr:nvSpPr>
      <xdr:spPr>
        <a:xfrm>
          <a:off x="1540510" y="941133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139065</xdr:rowOff>
    </xdr:from>
    <xdr:to xmlns:xdr="http://schemas.openxmlformats.org/drawingml/2006/spreadsheetDrawing">
      <xdr:col>6</xdr:col>
      <xdr:colOff>38100</xdr:colOff>
      <xdr:row>58</xdr:row>
      <xdr:rowOff>71120</xdr:rowOff>
    </xdr:to>
    <xdr:sp macro="" textlink="">
      <xdr:nvSpPr>
        <xdr:cNvPr id="150" name="楕円 149"/>
        <xdr:cNvSpPr/>
      </xdr:nvSpPr>
      <xdr:spPr>
        <a:xfrm>
          <a:off x="962025" y="96983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87630</xdr:rowOff>
    </xdr:from>
    <xdr:ext cx="521970" cy="240665"/>
    <xdr:sp macro="" textlink="">
      <xdr:nvSpPr>
        <xdr:cNvPr id="151" name="テキスト ボックス 150"/>
        <xdr:cNvSpPr txBox="1"/>
      </xdr:nvSpPr>
      <xdr:spPr>
        <a:xfrm>
          <a:off x="768985" y="947928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2" name="正方形/長方形 151"/>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3" name="正方形/長方形 152"/>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5" name="正方形/長方形 154"/>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7" name="正方形/長方形 156"/>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9" name="正方形/長方形 158"/>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8615" cy="220345"/>
    <xdr:sp macro="" textlink="">
      <xdr:nvSpPr>
        <xdr:cNvPr id="160" name="テキスト ボックス 159"/>
        <xdr:cNvSpPr txBox="1"/>
      </xdr:nvSpPr>
      <xdr:spPr>
        <a:xfrm>
          <a:off x="653415" y="112414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61" name="直線コネクタ 160"/>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84200" cy="240665"/>
    <xdr:sp macro="" textlink="">
      <xdr:nvSpPr>
        <xdr:cNvPr id="162" name="テキスト ボックス 161"/>
        <xdr:cNvSpPr txBox="1"/>
      </xdr:nvSpPr>
      <xdr:spPr>
        <a:xfrm>
          <a:off x="166370" y="135242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3" name="直線コネクタ 162"/>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84200" cy="240665"/>
    <xdr:sp macro="" textlink="">
      <xdr:nvSpPr>
        <xdr:cNvPr id="164" name="テキスト ボックス 163"/>
        <xdr:cNvSpPr txBox="1"/>
      </xdr:nvSpPr>
      <xdr:spPr>
        <a:xfrm>
          <a:off x="166370" y="1315212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5" name="直線コネクタ 164"/>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84200" cy="240665"/>
    <xdr:sp macro="" textlink="">
      <xdr:nvSpPr>
        <xdr:cNvPr id="166" name="テキスト ボックス 165"/>
        <xdr:cNvSpPr txBox="1"/>
      </xdr:nvSpPr>
      <xdr:spPr>
        <a:xfrm>
          <a:off x="166370" y="12779375"/>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7" name="直線コネクタ 166"/>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84200" cy="240665"/>
    <xdr:sp macro="" textlink="">
      <xdr:nvSpPr>
        <xdr:cNvPr id="168" name="テキスト ボックス 167"/>
        <xdr:cNvSpPr txBox="1"/>
      </xdr:nvSpPr>
      <xdr:spPr>
        <a:xfrm>
          <a:off x="166370" y="124066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9" name="直線コネクタ 168"/>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84200" cy="240665"/>
    <xdr:sp macro="" textlink="">
      <xdr:nvSpPr>
        <xdr:cNvPr id="170" name="テキスト ボックス 169"/>
        <xdr:cNvSpPr txBox="1"/>
      </xdr:nvSpPr>
      <xdr:spPr>
        <a:xfrm>
          <a:off x="166370" y="1203452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71" name="直線コネクタ 170"/>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84200" cy="240665"/>
    <xdr:sp macro="" textlink="">
      <xdr:nvSpPr>
        <xdr:cNvPr id="172" name="テキスト ボックス 171"/>
        <xdr:cNvSpPr txBox="1"/>
      </xdr:nvSpPr>
      <xdr:spPr>
        <a:xfrm>
          <a:off x="166370" y="11661775"/>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3" name="直線コネクタ 172"/>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84200" cy="240665"/>
    <xdr:sp macro="" textlink="">
      <xdr:nvSpPr>
        <xdr:cNvPr id="174" name="テキスト ボックス 173"/>
        <xdr:cNvSpPr txBox="1"/>
      </xdr:nvSpPr>
      <xdr:spPr>
        <a:xfrm>
          <a:off x="166370" y="112890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5" name="民生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29845</xdr:rowOff>
    </xdr:from>
    <xdr:to xmlns:xdr="http://schemas.openxmlformats.org/drawingml/2006/spreadsheetDrawing">
      <xdr:col>24</xdr:col>
      <xdr:colOff>62865</xdr:colOff>
      <xdr:row>78</xdr:row>
      <xdr:rowOff>10160</xdr:rowOff>
    </xdr:to>
    <xdr:cxnSp macro="">
      <xdr:nvCxnSpPr>
        <xdr:cNvPr id="176" name="直線コネクタ 175"/>
        <xdr:cNvCxnSpPr/>
      </xdr:nvCxnSpPr>
      <xdr:spPr>
        <a:xfrm flipV="1">
          <a:off x="4069715" y="11936095"/>
          <a:ext cx="127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13970</xdr:rowOff>
    </xdr:from>
    <xdr:ext cx="587375" cy="240665"/>
    <xdr:sp macro="" textlink="">
      <xdr:nvSpPr>
        <xdr:cNvPr id="177" name="民生費最小値テキスト"/>
        <xdr:cNvSpPr txBox="1"/>
      </xdr:nvSpPr>
      <xdr:spPr>
        <a:xfrm>
          <a:off x="4122420" y="13093700"/>
          <a:ext cx="587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10160</xdr:rowOff>
    </xdr:from>
    <xdr:to xmlns:xdr="http://schemas.openxmlformats.org/drawingml/2006/spreadsheetDrawing">
      <xdr:col>24</xdr:col>
      <xdr:colOff>152400</xdr:colOff>
      <xdr:row>78</xdr:row>
      <xdr:rowOff>10160</xdr:rowOff>
    </xdr:to>
    <xdr:cxnSp macro="">
      <xdr:nvCxnSpPr>
        <xdr:cNvPr id="178" name="直線コネクタ 177"/>
        <xdr:cNvCxnSpPr/>
      </xdr:nvCxnSpPr>
      <xdr:spPr>
        <a:xfrm>
          <a:off x="4006215" y="13089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145415</xdr:rowOff>
    </xdr:from>
    <xdr:ext cx="587375" cy="240665"/>
    <xdr:sp macro="" textlink="">
      <xdr:nvSpPr>
        <xdr:cNvPr id="179" name="民生費最大値テキスト"/>
        <xdr:cNvSpPr txBox="1"/>
      </xdr:nvSpPr>
      <xdr:spPr>
        <a:xfrm>
          <a:off x="4122420" y="11716385"/>
          <a:ext cx="587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192,725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29845</xdr:rowOff>
    </xdr:from>
    <xdr:to xmlns:xdr="http://schemas.openxmlformats.org/drawingml/2006/spreadsheetDrawing">
      <xdr:col>24</xdr:col>
      <xdr:colOff>152400</xdr:colOff>
      <xdr:row>71</xdr:row>
      <xdr:rowOff>29845</xdr:rowOff>
    </xdr:to>
    <xdr:cxnSp macro="">
      <xdr:nvCxnSpPr>
        <xdr:cNvPr id="180" name="直線コネクタ 179"/>
        <xdr:cNvCxnSpPr/>
      </xdr:nvCxnSpPr>
      <xdr:spPr>
        <a:xfrm>
          <a:off x="4006215" y="119360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76</xdr:row>
      <xdr:rowOff>10795</xdr:rowOff>
    </xdr:from>
    <xdr:to xmlns:xdr="http://schemas.openxmlformats.org/drawingml/2006/spreadsheetDrawing">
      <xdr:col>24</xdr:col>
      <xdr:colOff>63500</xdr:colOff>
      <xdr:row>77</xdr:row>
      <xdr:rowOff>42545</xdr:rowOff>
    </xdr:to>
    <xdr:cxnSp macro="">
      <xdr:nvCxnSpPr>
        <xdr:cNvPr id="181" name="直線コネクタ 180"/>
        <xdr:cNvCxnSpPr/>
      </xdr:nvCxnSpPr>
      <xdr:spPr>
        <a:xfrm>
          <a:off x="3340100" y="12755245"/>
          <a:ext cx="73152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90170</xdr:rowOff>
    </xdr:from>
    <xdr:ext cx="587375" cy="240665"/>
    <xdr:sp macro="" textlink="">
      <xdr:nvSpPr>
        <xdr:cNvPr id="182" name="民生費平均値テキスト"/>
        <xdr:cNvSpPr txBox="1"/>
      </xdr:nvSpPr>
      <xdr:spPr>
        <a:xfrm>
          <a:off x="4122420" y="12331700"/>
          <a:ext cx="587375"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67945</xdr:rowOff>
    </xdr:from>
    <xdr:to xmlns:xdr="http://schemas.openxmlformats.org/drawingml/2006/spreadsheetDrawing">
      <xdr:col>24</xdr:col>
      <xdr:colOff>114300</xdr:colOff>
      <xdr:row>74</xdr:row>
      <xdr:rowOff>167005</xdr:rowOff>
    </xdr:to>
    <xdr:sp macro="" textlink="">
      <xdr:nvSpPr>
        <xdr:cNvPr id="183" name="フローチャート: 判断 182"/>
        <xdr:cNvSpPr/>
      </xdr:nvSpPr>
      <xdr:spPr>
        <a:xfrm>
          <a:off x="4020820" y="1247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10795</xdr:rowOff>
    </xdr:from>
    <xdr:to xmlns:xdr="http://schemas.openxmlformats.org/drawingml/2006/spreadsheetDrawing">
      <xdr:col>19</xdr:col>
      <xdr:colOff>167005</xdr:colOff>
      <xdr:row>78</xdr:row>
      <xdr:rowOff>88900</xdr:rowOff>
    </xdr:to>
    <xdr:cxnSp macro="">
      <xdr:nvCxnSpPr>
        <xdr:cNvPr id="184" name="直線コネクタ 183"/>
        <xdr:cNvCxnSpPr/>
      </xdr:nvCxnSpPr>
      <xdr:spPr>
        <a:xfrm flipV="1">
          <a:off x="2555875" y="12755245"/>
          <a:ext cx="784225"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71120</xdr:rowOff>
    </xdr:from>
    <xdr:to xmlns:xdr="http://schemas.openxmlformats.org/drawingml/2006/spreadsheetDrawing">
      <xdr:col>20</xdr:col>
      <xdr:colOff>38100</xdr:colOff>
      <xdr:row>74</xdr:row>
      <xdr:rowOff>2540</xdr:rowOff>
    </xdr:to>
    <xdr:sp macro="" textlink="">
      <xdr:nvSpPr>
        <xdr:cNvPr id="185" name="フローチャート: 判断 184"/>
        <xdr:cNvSpPr/>
      </xdr:nvSpPr>
      <xdr:spPr>
        <a:xfrm>
          <a:off x="3300095" y="1231265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18415</xdr:rowOff>
    </xdr:from>
    <xdr:ext cx="586105" cy="252095"/>
    <xdr:sp macro="" textlink="">
      <xdr:nvSpPr>
        <xdr:cNvPr id="186" name="テキスト ボックス 185"/>
        <xdr:cNvSpPr txBox="1"/>
      </xdr:nvSpPr>
      <xdr:spPr>
        <a:xfrm>
          <a:off x="3074670" y="12092305"/>
          <a:ext cx="586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88900</xdr:rowOff>
    </xdr:from>
    <xdr:to xmlns:xdr="http://schemas.openxmlformats.org/drawingml/2006/spreadsheetDrawing">
      <xdr:col>15</xdr:col>
      <xdr:colOff>50800</xdr:colOff>
      <xdr:row>79</xdr:row>
      <xdr:rowOff>24765</xdr:rowOff>
    </xdr:to>
    <xdr:cxnSp macro="">
      <xdr:nvCxnSpPr>
        <xdr:cNvPr id="187" name="直線コネクタ 186"/>
        <xdr:cNvCxnSpPr/>
      </xdr:nvCxnSpPr>
      <xdr:spPr>
        <a:xfrm flipV="1">
          <a:off x="1784350" y="13168630"/>
          <a:ext cx="7715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19050</xdr:rowOff>
    </xdr:from>
    <xdr:to xmlns:xdr="http://schemas.openxmlformats.org/drawingml/2006/spreadsheetDrawing">
      <xdr:col>15</xdr:col>
      <xdr:colOff>101600</xdr:colOff>
      <xdr:row>76</xdr:row>
      <xdr:rowOff>118110</xdr:rowOff>
    </xdr:to>
    <xdr:sp macro="" textlink="">
      <xdr:nvSpPr>
        <xdr:cNvPr id="188" name="フローチャート: 判断 187"/>
        <xdr:cNvSpPr/>
      </xdr:nvSpPr>
      <xdr:spPr>
        <a:xfrm>
          <a:off x="2505075" y="12763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134620</xdr:rowOff>
    </xdr:from>
    <xdr:ext cx="586105" cy="253365"/>
    <xdr:sp macro="" textlink="">
      <xdr:nvSpPr>
        <xdr:cNvPr id="189" name="テキスト ボックス 188"/>
        <xdr:cNvSpPr txBox="1"/>
      </xdr:nvSpPr>
      <xdr:spPr>
        <a:xfrm>
          <a:off x="2303145" y="12543790"/>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79</xdr:row>
      <xdr:rowOff>24765</xdr:rowOff>
    </xdr:from>
    <xdr:to xmlns:xdr="http://schemas.openxmlformats.org/drawingml/2006/spreadsheetDrawing">
      <xdr:col>10</xdr:col>
      <xdr:colOff>114300</xdr:colOff>
      <xdr:row>79</xdr:row>
      <xdr:rowOff>122555</xdr:rowOff>
    </xdr:to>
    <xdr:cxnSp macro="">
      <xdr:nvCxnSpPr>
        <xdr:cNvPr id="190" name="直線コネクタ 189"/>
        <xdr:cNvCxnSpPr/>
      </xdr:nvCxnSpPr>
      <xdr:spPr>
        <a:xfrm flipV="1">
          <a:off x="1002030" y="13272135"/>
          <a:ext cx="7823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113030</xdr:rowOff>
    </xdr:from>
    <xdr:to xmlns:xdr="http://schemas.openxmlformats.org/drawingml/2006/spreadsheetDrawing">
      <xdr:col>10</xdr:col>
      <xdr:colOff>165100</xdr:colOff>
      <xdr:row>77</xdr:row>
      <xdr:rowOff>44450</xdr:rowOff>
    </xdr:to>
    <xdr:sp macro="" textlink="">
      <xdr:nvSpPr>
        <xdr:cNvPr id="191" name="フローチャート: 判断 190"/>
        <xdr:cNvSpPr/>
      </xdr:nvSpPr>
      <xdr:spPr>
        <a:xfrm>
          <a:off x="1733550" y="1285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60960</xdr:rowOff>
    </xdr:from>
    <xdr:ext cx="586105" cy="253365"/>
    <xdr:sp macro="" textlink="">
      <xdr:nvSpPr>
        <xdr:cNvPr id="192" name="テキスト ボックス 191"/>
        <xdr:cNvSpPr txBox="1"/>
      </xdr:nvSpPr>
      <xdr:spPr>
        <a:xfrm>
          <a:off x="1508125" y="12637770"/>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95250</xdr:rowOff>
    </xdr:from>
    <xdr:to xmlns:xdr="http://schemas.openxmlformats.org/drawingml/2006/spreadsheetDrawing">
      <xdr:col>6</xdr:col>
      <xdr:colOff>38100</xdr:colOff>
      <xdr:row>78</xdr:row>
      <xdr:rowOff>27305</xdr:rowOff>
    </xdr:to>
    <xdr:sp macro="" textlink="">
      <xdr:nvSpPr>
        <xdr:cNvPr id="193" name="フローチャート: 判断 192"/>
        <xdr:cNvSpPr/>
      </xdr:nvSpPr>
      <xdr:spPr>
        <a:xfrm>
          <a:off x="962025" y="1300734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43180</xdr:rowOff>
    </xdr:from>
    <xdr:ext cx="586105" cy="253365"/>
    <xdr:sp macro="" textlink="">
      <xdr:nvSpPr>
        <xdr:cNvPr id="194" name="テキスト ボックス 193"/>
        <xdr:cNvSpPr txBox="1"/>
      </xdr:nvSpPr>
      <xdr:spPr>
        <a:xfrm>
          <a:off x="736600" y="12787630"/>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5" name="テキスト ボックス 194"/>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78105</xdr:rowOff>
    </xdr:from>
    <xdr:ext cx="762000" cy="253365"/>
    <xdr:sp macro="" textlink="">
      <xdr:nvSpPr>
        <xdr:cNvPr id="196" name="テキスト ボックス 195"/>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9300" cy="253365"/>
    <xdr:sp macro="" textlink="">
      <xdr:nvSpPr>
        <xdr:cNvPr id="197" name="テキスト ボックス 196"/>
        <xdr:cNvSpPr txBox="1"/>
      </xdr:nvSpPr>
      <xdr:spPr>
        <a:xfrm>
          <a:off x="238887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50570" cy="253365"/>
    <xdr:sp macro="" textlink="">
      <xdr:nvSpPr>
        <xdr:cNvPr id="198" name="テキスト ボックス 197"/>
        <xdr:cNvSpPr txBox="1"/>
      </xdr:nvSpPr>
      <xdr:spPr>
        <a:xfrm>
          <a:off x="161734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78105</xdr:rowOff>
    </xdr:from>
    <xdr:ext cx="762000" cy="253365"/>
    <xdr:sp macro="" textlink="">
      <xdr:nvSpPr>
        <xdr:cNvPr id="199" name="テキスト ボックス 198"/>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161290</xdr:rowOff>
    </xdr:from>
    <xdr:to xmlns:xdr="http://schemas.openxmlformats.org/drawingml/2006/spreadsheetDrawing">
      <xdr:col>24</xdr:col>
      <xdr:colOff>114300</xdr:colOff>
      <xdr:row>77</xdr:row>
      <xdr:rowOff>92710</xdr:rowOff>
    </xdr:to>
    <xdr:sp macro="" textlink="">
      <xdr:nvSpPr>
        <xdr:cNvPr id="200" name="楕円 199"/>
        <xdr:cNvSpPr/>
      </xdr:nvSpPr>
      <xdr:spPr>
        <a:xfrm>
          <a:off x="4020820" y="12905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140335</xdr:rowOff>
    </xdr:from>
    <xdr:ext cx="587375" cy="241935"/>
    <xdr:sp macro="" textlink="">
      <xdr:nvSpPr>
        <xdr:cNvPr id="201" name="民生費該当値テキスト"/>
        <xdr:cNvSpPr txBox="1"/>
      </xdr:nvSpPr>
      <xdr:spPr>
        <a:xfrm>
          <a:off x="4122420" y="12884785"/>
          <a:ext cx="5873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128905</xdr:rowOff>
    </xdr:from>
    <xdr:to xmlns:xdr="http://schemas.openxmlformats.org/drawingml/2006/spreadsheetDrawing">
      <xdr:col>20</xdr:col>
      <xdr:colOff>38100</xdr:colOff>
      <xdr:row>76</xdr:row>
      <xdr:rowOff>60325</xdr:rowOff>
    </xdr:to>
    <xdr:sp macro="" textlink="">
      <xdr:nvSpPr>
        <xdr:cNvPr id="202" name="楕円 201"/>
        <xdr:cNvSpPr/>
      </xdr:nvSpPr>
      <xdr:spPr>
        <a:xfrm>
          <a:off x="3300095" y="1270571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51435</xdr:rowOff>
    </xdr:from>
    <xdr:ext cx="586105" cy="240665"/>
    <xdr:sp macro="" textlink="">
      <xdr:nvSpPr>
        <xdr:cNvPr id="203" name="テキスト ボックス 202"/>
        <xdr:cNvSpPr txBox="1"/>
      </xdr:nvSpPr>
      <xdr:spPr>
        <a:xfrm>
          <a:off x="3074670" y="12795885"/>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39370</xdr:rowOff>
    </xdr:from>
    <xdr:to xmlns:xdr="http://schemas.openxmlformats.org/drawingml/2006/spreadsheetDrawing">
      <xdr:col>15</xdr:col>
      <xdr:colOff>101600</xdr:colOff>
      <xdr:row>78</xdr:row>
      <xdr:rowOff>138430</xdr:rowOff>
    </xdr:to>
    <xdr:sp macro="" textlink="">
      <xdr:nvSpPr>
        <xdr:cNvPr id="204" name="楕円 203"/>
        <xdr:cNvSpPr/>
      </xdr:nvSpPr>
      <xdr:spPr>
        <a:xfrm>
          <a:off x="2505075" y="13119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129540</xdr:rowOff>
    </xdr:from>
    <xdr:ext cx="586105" cy="252730"/>
    <xdr:sp macro="" textlink="">
      <xdr:nvSpPr>
        <xdr:cNvPr id="205" name="テキスト ボックス 204"/>
        <xdr:cNvSpPr txBox="1"/>
      </xdr:nvSpPr>
      <xdr:spPr>
        <a:xfrm>
          <a:off x="2303145" y="13209270"/>
          <a:ext cx="586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142875</xdr:rowOff>
    </xdr:from>
    <xdr:to xmlns:xdr="http://schemas.openxmlformats.org/drawingml/2006/spreadsheetDrawing">
      <xdr:col>10</xdr:col>
      <xdr:colOff>165100</xdr:colOff>
      <xdr:row>79</xdr:row>
      <xdr:rowOff>74295</xdr:rowOff>
    </xdr:to>
    <xdr:sp macro="" textlink="">
      <xdr:nvSpPr>
        <xdr:cNvPr id="206" name="楕円 205"/>
        <xdr:cNvSpPr/>
      </xdr:nvSpPr>
      <xdr:spPr>
        <a:xfrm>
          <a:off x="1733550" y="1322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66040</xdr:rowOff>
    </xdr:from>
    <xdr:ext cx="586105" cy="241935"/>
    <xdr:sp macro="" textlink="">
      <xdr:nvSpPr>
        <xdr:cNvPr id="207" name="テキスト ボックス 206"/>
        <xdr:cNvSpPr txBox="1"/>
      </xdr:nvSpPr>
      <xdr:spPr>
        <a:xfrm>
          <a:off x="1508125" y="13313410"/>
          <a:ext cx="5861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73025</xdr:rowOff>
    </xdr:from>
    <xdr:to xmlns:xdr="http://schemas.openxmlformats.org/drawingml/2006/spreadsheetDrawing">
      <xdr:col>6</xdr:col>
      <xdr:colOff>38100</xdr:colOff>
      <xdr:row>80</xdr:row>
      <xdr:rowOff>4445</xdr:rowOff>
    </xdr:to>
    <xdr:sp macro="" textlink="">
      <xdr:nvSpPr>
        <xdr:cNvPr id="208" name="楕円 207"/>
        <xdr:cNvSpPr/>
      </xdr:nvSpPr>
      <xdr:spPr>
        <a:xfrm>
          <a:off x="962025" y="13320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163195</xdr:rowOff>
    </xdr:from>
    <xdr:ext cx="586105" cy="240665"/>
    <xdr:sp macro="" textlink="">
      <xdr:nvSpPr>
        <xdr:cNvPr id="209" name="テキスト ボックス 208"/>
        <xdr:cNvSpPr txBox="1"/>
      </xdr:nvSpPr>
      <xdr:spPr>
        <a:xfrm>
          <a:off x="736600" y="13410565"/>
          <a:ext cx="5861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10" name="正方形/長方形 209"/>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11" name="正方形/長方形 210"/>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3" name="正方形/長方形 212"/>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5" name="正方形/長方形 214"/>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8615" cy="220345"/>
    <xdr:sp macro="" textlink="">
      <xdr:nvSpPr>
        <xdr:cNvPr id="218" name="テキスト ボックス 217"/>
        <xdr:cNvSpPr txBox="1"/>
      </xdr:nvSpPr>
      <xdr:spPr>
        <a:xfrm>
          <a:off x="653415" y="145942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6220" cy="248920"/>
    <xdr:sp macro="" textlink="">
      <xdr:nvSpPr>
        <xdr:cNvPr id="220" name="テキスト ボックス 219"/>
        <xdr:cNvSpPr txBox="1"/>
      </xdr:nvSpPr>
      <xdr:spPr>
        <a:xfrm>
          <a:off x="466090" y="169138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1" name="直線コネクタ 220"/>
        <xdr:cNvCxnSpPr/>
      </xdr:nvCxnSpPr>
      <xdr:spPr>
        <a:xfrm>
          <a:off x="668020" y="16598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20065" cy="248920"/>
    <xdr:sp macro="" textlink="">
      <xdr:nvSpPr>
        <xdr:cNvPr id="222" name="テキスト ボックス 221"/>
        <xdr:cNvSpPr txBox="1"/>
      </xdr:nvSpPr>
      <xdr:spPr>
        <a:xfrm>
          <a:off x="207010" y="164566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3" name="直線コネクタ 222"/>
        <xdr:cNvCxnSpPr/>
      </xdr:nvCxnSpPr>
      <xdr:spPr>
        <a:xfrm>
          <a:off x="668020" y="16141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20065" cy="248920"/>
    <xdr:sp macro="" textlink="">
      <xdr:nvSpPr>
        <xdr:cNvPr id="224" name="テキスト ボックス 223"/>
        <xdr:cNvSpPr txBox="1"/>
      </xdr:nvSpPr>
      <xdr:spPr>
        <a:xfrm>
          <a:off x="207010" y="159994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5" name="直線コネクタ 224"/>
        <xdr:cNvCxnSpPr/>
      </xdr:nvCxnSpPr>
      <xdr:spPr>
        <a:xfrm>
          <a:off x="668020" y="15684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20065" cy="248920"/>
    <xdr:sp macro="" textlink="">
      <xdr:nvSpPr>
        <xdr:cNvPr id="226" name="テキスト ボックス 225"/>
        <xdr:cNvSpPr txBox="1"/>
      </xdr:nvSpPr>
      <xdr:spPr>
        <a:xfrm>
          <a:off x="207010" y="155422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7" name="直線コネクタ 226"/>
        <xdr:cNvCxnSpPr/>
      </xdr:nvCxnSpPr>
      <xdr:spPr>
        <a:xfrm>
          <a:off x="668020" y="152279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165100</xdr:rowOff>
    </xdr:from>
    <xdr:ext cx="520065" cy="245110"/>
    <xdr:sp macro="" textlink="">
      <xdr:nvSpPr>
        <xdr:cNvPr id="228" name="テキスト ボックス 227"/>
        <xdr:cNvSpPr txBox="1"/>
      </xdr:nvSpPr>
      <xdr:spPr>
        <a:xfrm>
          <a:off x="207010" y="15088870"/>
          <a:ext cx="5200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84200" cy="240665"/>
    <xdr:sp macro="" textlink="">
      <xdr:nvSpPr>
        <xdr:cNvPr id="230" name="テキスト ボックス 229"/>
        <xdr:cNvSpPr txBox="1"/>
      </xdr:nvSpPr>
      <xdr:spPr>
        <a:xfrm>
          <a:off x="166370"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50800</xdr:rowOff>
    </xdr:from>
    <xdr:to xmlns:xdr="http://schemas.openxmlformats.org/drawingml/2006/spreadsheetDrawing">
      <xdr:col>24</xdr:col>
      <xdr:colOff>62865</xdr:colOff>
      <xdr:row>97</xdr:row>
      <xdr:rowOff>34925</xdr:rowOff>
    </xdr:to>
    <xdr:cxnSp macro="">
      <xdr:nvCxnSpPr>
        <xdr:cNvPr id="232" name="直線コネクタ 231"/>
        <xdr:cNvCxnSpPr/>
      </xdr:nvCxnSpPr>
      <xdr:spPr>
        <a:xfrm flipV="1">
          <a:off x="4069715" y="15142210"/>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38735</xdr:rowOff>
    </xdr:from>
    <xdr:ext cx="523240" cy="259080"/>
    <xdr:sp macro="" textlink="">
      <xdr:nvSpPr>
        <xdr:cNvPr id="233" name="衛生費最小値テキスト"/>
        <xdr:cNvSpPr txBox="1"/>
      </xdr:nvSpPr>
      <xdr:spPr>
        <a:xfrm>
          <a:off x="4122420" y="163264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34925</xdr:rowOff>
    </xdr:from>
    <xdr:to xmlns:xdr="http://schemas.openxmlformats.org/drawingml/2006/spreadsheetDrawing">
      <xdr:col>24</xdr:col>
      <xdr:colOff>152400</xdr:colOff>
      <xdr:row>97</xdr:row>
      <xdr:rowOff>34925</xdr:rowOff>
    </xdr:to>
    <xdr:cxnSp macro="">
      <xdr:nvCxnSpPr>
        <xdr:cNvPr id="234" name="直線コネクタ 233"/>
        <xdr:cNvCxnSpPr/>
      </xdr:nvCxnSpPr>
      <xdr:spPr>
        <a:xfrm>
          <a:off x="4006215" y="16322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166370</xdr:rowOff>
    </xdr:from>
    <xdr:ext cx="523240" cy="253365"/>
    <xdr:sp macro="" textlink="">
      <xdr:nvSpPr>
        <xdr:cNvPr id="235" name="衛生費最大値テキスト"/>
        <xdr:cNvSpPr txBox="1"/>
      </xdr:nvSpPr>
      <xdr:spPr>
        <a:xfrm>
          <a:off x="4122420" y="1492250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83,823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50800</xdr:rowOff>
    </xdr:from>
    <xdr:to xmlns:xdr="http://schemas.openxmlformats.org/drawingml/2006/spreadsheetDrawing">
      <xdr:col>24</xdr:col>
      <xdr:colOff>152400</xdr:colOff>
      <xdr:row>90</xdr:row>
      <xdr:rowOff>50800</xdr:rowOff>
    </xdr:to>
    <xdr:cxnSp macro="">
      <xdr:nvCxnSpPr>
        <xdr:cNvPr id="236" name="直線コネクタ 235"/>
        <xdr:cNvCxnSpPr/>
      </xdr:nvCxnSpPr>
      <xdr:spPr>
        <a:xfrm>
          <a:off x="4006215" y="15142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94</xdr:row>
      <xdr:rowOff>137795</xdr:rowOff>
    </xdr:from>
    <xdr:to xmlns:xdr="http://schemas.openxmlformats.org/drawingml/2006/spreadsheetDrawing">
      <xdr:col>24</xdr:col>
      <xdr:colOff>63500</xdr:colOff>
      <xdr:row>95</xdr:row>
      <xdr:rowOff>20955</xdr:rowOff>
    </xdr:to>
    <xdr:cxnSp macro="">
      <xdr:nvCxnSpPr>
        <xdr:cNvPr id="237" name="直線コネクタ 236"/>
        <xdr:cNvCxnSpPr/>
      </xdr:nvCxnSpPr>
      <xdr:spPr>
        <a:xfrm flipV="1">
          <a:off x="3340100" y="15911195"/>
          <a:ext cx="7315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16510</xdr:rowOff>
    </xdr:from>
    <xdr:ext cx="523240" cy="259080"/>
    <xdr:sp macro="" textlink="">
      <xdr:nvSpPr>
        <xdr:cNvPr id="238" name="衛生費平均値テキスト"/>
        <xdr:cNvSpPr txBox="1"/>
      </xdr:nvSpPr>
      <xdr:spPr>
        <a:xfrm>
          <a:off x="4122420" y="15961360"/>
          <a:ext cx="5232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38100</xdr:rowOff>
    </xdr:from>
    <xdr:to xmlns:xdr="http://schemas.openxmlformats.org/drawingml/2006/spreadsheetDrawing">
      <xdr:col>24</xdr:col>
      <xdr:colOff>114300</xdr:colOff>
      <xdr:row>95</xdr:row>
      <xdr:rowOff>139700</xdr:rowOff>
    </xdr:to>
    <xdr:sp macro="" textlink="">
      <xdr:nvSpPr>
        <xdr:cNvPr id="239" name="フローチャート: 判断 238"/>
        <xdr:cNvSpPr/>
      </xdr:nvSpPr>
      <xdr:spPr>
        <a:xfrm>
          <a:off x="4020820" y="15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20955</xdr:rowOff>
    </xdr:from>
    <xdr:to xmlns:xdr="http://schemas.openxmlformats.org/drawingml/2006/spreadsheetDrawing">
      <xdr:col>19</xdr:col>
      <xdr:colOff>167005</xdr:colOff>
      <xdr:row>96</xdr:row>
      <xdr:rowOff>90170</xdr:rowOff>
    </xdr:to>
    <xdr:cxnSp macro="">
      <xdr:nvCxnSpPr>
        <xdr:cNvPr id="240" name="直線コネクタ 239"/>
        <xdr:cNvCxnSpPr/>
      </xdr:nvCxnSpPr>
      <xdr:spPr>
        <a:xfrm flipV="1">
          <a:off x="2555875" y="15965805"/>
          <a:ext cx="784225"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32385</xdr:rowOff>
    </xdr:from>
    <xdr:to xmlns:xdr="http://schemas.openxmlformats.org/drawingml/2006/spreadsheetDrawing">
      <xdr:col>20</xdr:col>
      <xdr:colOff>38100</xdr:colOff>
      <xdr:row>95</xdr:row>
      <xdr:rowOff>133985</xdr:rowOff>
    </xdr:to>
    <xdr:sp macro="" textlink="">
      <xdr:nvSpPr>
        <xdr:cNvPr id="241" name="フローチャート: 判断 240"/>
        <xdr:cNvSpPr/>
      </xdr:nvSpPr>
      <xdr:spPr>
        <a:xfrm>
          <a:off x="3300095" y="159772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125095</xdr:rowOff>
    </xdr:from>
    <xdr:ext cx="521970" cy="258445"/>
    <xdr:sp macro="" textlink="">
      <xdr:nvSpPr>
        <xdr:cNvPr id="242" name="テキスト ボックス 241"/>
        <xdr:cNvSpPr txBox="1"/>
      </xdr:nvSpPr>
      <xdr:spPr>
        <a:xfrm>
          <a:off x="3107055" y="1606994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90170</xdr:rowOff>
    </xdr:from>
    <xdr:to xmlns:xdr="http://schemas.openxmlformats.org/drawingml/2006/spreadsheetDrawing">
      <xdr:col>15</xdr:col>
      <xdr:colOff>50800</xdr:colOff>
      <xdr:row>96</xdr:row>
      <xdr:rowOff>102870</xdr:rowOff>
    </xdr:to>
    <xdr:cxnSp macro="">
      <xdr:nvCxnSpPr>
        <xdr:cNvPr id="243" name="直線コネクタ 242"/>
        <xdr:cNvCxnSpPr/>
      </xdr:nvCxnSpPr>
      <xdr:spPr>
        <a:xfrm flipV="1">
          <a:off x="1784350" y="16206470"/>
          <a:ext cx="7715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53340</xdr:rowOff>
    </xdr:from>
    <xdr:to xmlns:xdr="http://schemas.openxmlformats.org/drawingml/2006/spreadsheetDrawing">
      <xdr:col>15</xdr:col>
      <xdr:colOff>101600</xdr:colOff>
      <xdr:row>96</xdr:row>
      <xdr:rowOff>154940</xdr:rowOff>
    </xdr:to>
    <xdr:sp macro="" textlink="">
      <xdr:nvSpPr>
        <xdr:cNvPr id="244" name="フローチャート: 判断 243"/>
        <xdr:cNvSpPr/>
      </xdr:nvSpPr>
      <xdr:spPr>
        <a:xfrm>
          <a:off x="2505075"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146685</xdr:rowOff>
    </xdr:from>
    <xdr:ext cx="521970" cy="248285"/>
    <xdr:sp macro="" textlink="">
      <xdr:nvSpPr>
        <xdr:cNvPr id="245" name="テキスト ボックス 244"/>
        <xdr:cNvSpPr txBox="1"/>
      </xdr:nvSpPr>
      <xdr:spPr>
        <a:xfrm>
          <a:off x="2335530" y="1626298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96</xdr:row>
      <xdr:rowOff>102870</xdr:rowOff>
    </xdr:from>
    <xdr:to xmlns:xdr="http://schemas.openxmlformats.org/drawingml/2006/spreadsheetDrawing">
      <xdr:col>10</xdr:col>
      <xdr:colOff>114300</xdr:colOff>
      <xdr:row>97</xdr:row>
      <xdr:rowOff>52070</xdr:rowOff>
    </xdr:to>
    <xdr:cxnSp macro="">
      <xdr:nvCxnSpPr>
        <xdr:cNvPr id="246" name="直線コネクタ 245"/>
        <xdr:cNvCxnSpPr/>
      </xdr:nvCxnSpPr>
      <xdr:spPr>
        <a:xfrm flipV="1">
          <a:off x="1002030" y="16219170"/>
          <a:ext cx="7823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87630</xdr:rowOff>
    </xdr:from>
    <xdr:to xmlns:xdr="http://schemas.openxmlformats.org/drawingml/2006/spreadsheetDrawing">
      <xdr:col>10</xdr:col>
      <xdr:colOff>165100</xdr:colOff>
      <xdr:row>97</xdr:row>
      <xdr:rowOff>17780</xdr:rowOff>
    </xdr:to>
    <xdr:sp macro="" textlink="">
      <xdr:nvSpPr>
        <xdr:cNvPr id="247" name="フローチャート: 判断 246"/>
        <xdr:cNvSpPr/>
      </xdr:nvSpPr>
      <xdr:spPr>
        <a:xfrm>
          <a:off x="173355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8890</xdr:rowOff>
    </xdr:from>
    <xdr:ext cx="523240" cy="248920"/>
    <xdr:sp macro="" textlink="">
      <xdr:nvSpPr>
        <xdr:cNvPr id="248" name="テキスト ボックス 247"/>
        <xdr:cNvSpPr txBox="1"/>
      </xdr:nvSpPr>
      <xdr:spPr>
        <a:xfrm>
          <a:off x="1540510" y="162966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77470</xdr:rowOff>
    </xdr:from>
    <xdr:to xmlns:xdr="http://schemas.openxmlformats.org/drawingml/2006/spreadsheetDrawing">
      <xdr:col>6</xdr:col>
      <xdr:colOff>38100</xdr:colOff>
      <xdr:row>97</xdr:row>
      <xdr:rowOff>7620</xdr:rowOff>
    </xdr:to>
    <xdr:sp macro="" textlink="">
      <xdr:nvSpPr>
        <xdr:cNvPr id="249" name="フローチャート: 判断 248"/>
        <xdr:cNvSpPr/>
      </xdr:nvSpPr>
      <xdr:spPr>
        <a:xfrm>
          <a:off x="962025" y="161937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24130</xdr:rowOff>
    </xdr:from>
    <xdr:ext cx="521970" cy="259080"/>
    <xdr:sp macro="" textlink="">
      <xdr:nvSpPr>
        <xdr:cNvPr id="250" name="テキスト ボックス 249"/>
        <xdr:cNvSpPr txBox="1"/>
      </xdr:nvSpPr>
      <xdr:spPr>
        <a:xfrm>
          <a:off x="768985" y="159689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52" name="テキスト ボックス 251"/>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9300" cy="259080"/>
    <xdr:sp macro="" textlink="">
      <xdr:nvSpPr>
        <xdr:cNvPr id="253" name="テキスト ボックス 252"/>
        <xdr:cNvSpPr txBox="1"/>
      </xdr:nvSpPr>
      <xdr:spPr>
        <a:xfrm>
          <a:off x="238887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0570" cy="259080"/>
    <xdr:sp macro="" textlink="">
      <xdr:nvSpPr>
        <xdr:cNvPr id="254" name="テキスト ボックス 253"/>
        <xdr:cNvSpPr txBox="1"/>
      </xdr:nvSpPr>
      <xdr:spPr>
        <a:xfrm>
          <a:off x="161734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5" name="テキスト ボックス 254"/>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86995</xdr:rowOff>
    </xdr:from>
    <xdr:to xmlns:xdr="http://schemas.openxmlformats.org/drawingml/2006/spreadsheetDrawing">
      <xdr:col>24</xdr:col>
      <xdr:colOff>114300</xdr:colOff>
      <xdr:row>95</xdr:row>
      <xdr:rowOff>17780</xdr:rowOff>
    </xdr:to>
    <xdr:sp macro="" textlink="">
      <xdr:nvSpPr>
        <xdr:cNvPr id="256" name="楕円 255"/>
        <xdr:cNvSpPr/>
      </xdr:nvSpPr>
      <xdr:spPr>
        <a:xfrm>
          <a:off x="4020820" y="15860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109855</xdr:rowOff>
    </xdr:from>
    <xdr:ext cx="523240" cy="250825"/>
    <xdr:sp macro="" textlink="">
      <xdr:nvSpPr>
        <xdr:cNvPr id="257" name="衛生費該当値テキスト"/>
        <xdr:cNvSpPr txBox="1"/>
      </xdr:nvSpPr>
      <xdr:spPr>
        <a:xfrm>
          <a:off x="4122420" y="157118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141605</xdr:rowOff>
    </xdr:from>
    <xdr:to xmlns:xdr="http://schemas.openxmlformats.org/drawingml/2006/spreadsheetDrawing">
      <xdr:col>20</xdr:col>
      <xdr:colOff>38100</xdr:colOff>
      <xdr:row>95</xdr:row>
      <xdr:rowOff>71755</xdr:rowOff>
    </xdr:to>
    <xdr:sp macro="" textlink="">
      <xdr:nvSpPr>
        <xdr:cNvPr id="258" name="楕円 257"/>
        <xdr:cNvSpPr/>
      </xdr:nvSpPr>
      <xdr:spPr>
        <a:xfrm>
          <a:off x="3300095" y="159150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88265</xdr:rowOff>
    </xdr:from>
    <xdr:ext cx="521970" cy="249555"/>
    <xdr:sp macro="" textlink="">
      <xdr:nvSpPr>
        <xdr:cNvPr id="259" name="テキスト ボックス 258"/>
        <xdr:cNvSpPr txBox="1"/>
      </xdr:nvSpPr>
      <xdr:spPr>
        <a:xfrm>
          <a:off x="3107055" y="1569021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39370</xdr:rowOff>
    </xdr:from>
    <xdr:to xmlns:xdr="http://schemas.openxmlformats.org/drawingml/2006/spreadsheetDrawing">
      <xdr:col>15</xdr:col>
      <xdr:colOff>101600</xdr:colOff>
      <xdr:row>96</xdr:row>
      <xdr:rowOff>140970</xdr:rowOff>
    </xdr:to>
    <xdr:sp macro="" textlink="">
      <xdr:nvSpPr>
        <xdr:cNvPr id="260" name="楕円 259"/>
        <xdr:cNvSpPr/>
      </xdr:nvSpPr>
      <xdr:spPr>
        <a:xfrm>
          <a:off x="2505075"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157480</xdr:rowOff>
    </xdr:from>
    <xdr:ext cx="521970" cy="248920"/>
    <xdr:sp macro="" textlink="">
      <xdr:nvSpPr>
        <xdr:cNvPr id="261" name="テキスト ボックス 260"/>
        <xdr:cNvSpPr txBox="1"/>
      </xdr:nvSpPr>
      <xdr:spPr>
        <a:xfrm>
          <a:off x="2335530" y="1593088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52070</xdr:rowOff>
    </xdr:from>
    <xdr:to xmlns:xdr="http://schemas.openxmlformats.org/drawingml/2006/spreadsheetDrawing">
      <xdr:col>10</xdr:col>
      <xdr:colOff>165100</xdr:colOff>
      <xdr:row>96</xdr:row>
      <xdr:rowOff>153670</xdr:rowOff>
    </xdr:to>
    <xdr:sp macro="" textlink="">
      <xdr:nvSpPr>
        <xdr:cNvPr id="262" name="楕円 261"/>
        <xdr:cNvSpPr/>
      </xdr:nvSpPr>
      <xdr:spPr>
        <a:xfrm>
          <a:off x="173355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170180</xdr:rowOff>
    </xdr:from>
    <xdr:ext cx="523240" cy="259080"/>
    <xdr:sp macro="" textlink="">
      <xdr:nvSpPr>
        <xdr:cNvPr id="263" name="テキスト ボックス 262"/>
        <xdr:cNvSpPr txBox="1"/>
      </xdr:nvSpPr>
      <xdr:spPr>
        <a:xfrm>
          <a:off x="1540510" y="15943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64" name="楕円 263"/>
        <xdr:cNvSpPr/>
      </xdr:nvSpPr>
      <xdr:spPr>
        <a:xfrm>
          <a:off x="962025" y="162890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93980</xdr:rowOff>
    </xdr:from>
    <xdr:ext cx="521970" cy="259080"/>
    <xdr:sp macro="" textlink="">
      <xdr:nvSpPr>
        <xdr:cNvPr id="265" name="テキスト ボックス 264"/>
        <xdr:cNvSpPr txBox="1"/>
      </xdr:nvSpPr>
      <xdr:spPr>
        <a:xfrm>
          <a:off x="768985" y="163817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6" name="正方形/長方形 265"/>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7" name="正方形/長方形 266"/>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9" name="正方形/長方形 268"/>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1" name="正方形/長方形 270"/>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3" name="正方形/長方形 272"/>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8615" cy="220345"/>
    <xdr:sp macro="" textlink="">
      <xdr:nvSpPr>
        <xdr:cNvPr id="274" name="テキスト ボックス 273"/>
        <xdr:cNvSpPr txBox="1"/>
      </xdr:nvSpPr>
      <xdr:spPr>
        <a:xfrm>
          <a:off x="5767070"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5" name="直線コネクタ 274"/>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6" name="直線コネクタ 275"/>
        <xdr:cNvCxnSpPr/>
      </xdr:nvCxnSpPr>
      <xdr:spPr>
        <a:xfrm>
          <a:off x="5805170" y="6510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36220" cy="240665"/>
    <xdr:sp macro="" textlink="">
      <xdr:nvSpPr>
        <xdr:cNvPr id="277" name="テキスト ボックス 276"/>
        <xdr:cNvSpPr txBox="1"/>
      </xdr:nvSpPr>
      <xdr:spPr>
        <a:xfrm>
          <a:off x="5579745" y="637159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8" name="直線コネクタ 277"/>
        <xdr:cNvCxnSpPr/>
      </xdr:nvCxnSpPr>
      <xdr:spPr>
        <a:xfrm>
          <a:off x="5805170" y="60636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66090" cy="240665"/>
    <xdr:sp macro="" textlink="">
      <xdr:nvSpPr>
        <xdr:cNvPr id="279" name="テキスト ボックス 278"/>
        <xdr:cNvSpPr txBox="1"/>
      </xdr:nvSpPr>
      <xdr:spPr>
        <a:xfrm>
          <a:off x="5384800" y="592455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80" name="直線コネクタ 279"/>
        <xdr:cNvCxnSpPr/>
      </xdr:nvCxnSpPr>
      <xdr:spPr>
        <a:xfrm>
          <a:off x="5805170" y="56165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109220</xdr:rowOff>
    </xdr:from>
    <xdr:ext cx="530225" cy="240665"/>
    <xdr:sp macro="" textlink="">
      <xdr:nvSpPr>
        <xdr:cNvPr id="281" name="テキスト ボックス 280"/>
        <xdr:cNvSpPr txBox="1"/>
      </xdr:nvSpPr>
      <xdr:spPr>
        <a:xfrm>
          <a:off x="5344160" y="547751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2" name="直線コネクタ 281"/>
        <xdr:cNvCxnSpPr/>
      </xdr:nvCxnSpPr>
      <xdr:spPr>
        <a:xfrm>
          <a:off x="5805170" y="51695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165100</xdr:rowOff>
    </xdr:from>
    <xdr:ext cx="530225" cy="240665"/>
    <xdr:sp macro="" textlink="">
      <xdr:nvSpPr>
        <xdr:cNvPr id="283" name="テキスト ボックス 282"/>
        <xdr:cNvSpPr txBox="1"/>
      </xdr:nvSpPr>
      <xdr:spPr>
        <a:xfrm>
          <a:off x="5344160" y="503047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30225" cy="240665"/>
    <xdr:sp macro="" textlink="">
      <xdr:nvSpPr>
        <xdr:cNvPr id="285" name="テキスト ボックス 284"/>
        <xdr:cNvSpPr txBox="1"/>
      </xdr:nvSpPr>
      <xdr:spPr>
        <a:xfrm>
          <a:off x="5344160" y="45834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労働費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30</xdr:row>
      <xdr:rowOff>76200</xdr:rowOff>
    </xdr:from>
    <xdr:to xmlns:xdr="http://schemas.openxmlformats.org/drawingml/2006/spreadsheetDrawing">
      <xdr:col>54</xdr:col>
      <xdr:colOff>167005</xdr:colOff>
      <xdr:row>38</xdr:row>
      <xdr:rowOff>128905</xdr:rowOff>
    </xdr:to>
    <xdr:cxnSp macro="">
      <xdr:nvCxnSpPr>
        <xdr:cNvPr id="287" name="直線コネクタ 286"/>
        <xdr:cNvCxnSpPr/>
      </xdr:nvCxnSpPr>
      <xdr:spPr>
        <a:xfrm flipV="1">
          <a:off x="9185275" y="510921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132080</xdr:rowOff>
    </xdr:from>
    <xdr:ext cx="300990" cy="253365"/>
    <xdr:sp macro="" textlink="">
      <xdr:nvSpPr>
        <xdr:cNvPr id="288" name="労働費最小値テキスト"/>
        <xdr:cNvSpPr txBox="1"/>
      </xdr:nvSpPr>
      <xdr:spPr>
        <a:xfrm>
          <a:off x="9236075" y="6506210"/>
          <a:ext cx="3009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128905</xdr:rowOff>
    </xdr:from>
    <xdr:to xmlns:xdr="http://schemas.openxmlformats.org/drawingml/2006/spreadsheetDrawing">
      <xdr:col>55</xdr:col>
      <xdr:colOff>88900</xdr:colOff>
      <xdr:row>38</xdr:row>
      <xdr:rowOff>128905</xdr:rowOff>
    </xdr:to>
    <xdr:cxnSp macro="">
      <xdr:nvCxnSpPr>
        <xdr:cNvPr id="289" name="直線コネクタ 288"/>
        <xdr:cNvCxnSpPr/>
      </xdr:nvCxnSpPr>
      <xdr:spPr>
        <a:xfrm>
          <a:off x="9119870" y="65030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24130</xdr:rowOff>
    </xdr:from>
    <xdr:ext cx="521970" cy="253365"/>
    <xdr:sp macro="" textlink="">
      <xdr:nvSpPr>
        <xdr:cNvPr id="290" name="労働費最大値テキスト"/>
        <xdr:cNvSpPr txBox="1"/>
      </xdr:nvSpPr>
      <xdr:spPr>
        <a:xfrm>
          <a:off x="9236075" y="488950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76200</xdr:rowOff>
    </xdr:from>
    <xdr:to xmlns:xdr="http://schemas.openxmlformats.org/drawingml/2006/spreadsheetDrawing">
      <xdr:col>55</xdr:col>
      <xdr:colOff>88900</xdr:colOff>
      <xdr:row>30</xdr:row>
      <xdr:rowOff>76200</xdr:rowOff>
    </xdr:to>
    <xdr:cxnSp macro="">
      <xdr:nvCxnSpPr>
        <xdr:cNvPr id="291" name="直線コネクタ 290"/>
        <xdr:cNvCxnSpPr/>
      </xdr:nvCxnSpPr>
      <xdr:spPr>
        <a:xfrm>
          <a:off x="9119870" y="5109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23495</xdr:rowOff>
    </xdr:from>
    <xdr:to xmlns:xdr="http://schemas.openxmlformats.org/drawingml/2006/spreadsheetDrawing">
      <xdr:col>55</xdr:col>
      <xdr:colOff>0</xdr:colOff>
      <xdr:row>38</xdr:row>
      <xdr:rowOff>29210</xdr:rowOff>
    </xdr:to>
    <xdr:cxnSp macro="">
      <xdr:nvCxnSpPr>
        <xdr:cNvPr id="292" name="直線コネクタ 291"/>
        <xdr:cNvCxnSpPr/>
      </xdr:nvCxnSpPr>
      <xdr:spPr>
        <a:xfrm flipV="1">
          <a:off x="8464550" y="6397625"/>
          <a:ext cx="7207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90170</xdr:rowOff>
    </xdr:from>
    <xdr:ext cx="457200" cy="240665"/>
    <xdr:sp macro="" textlink="">
      <xdr:nvSpPr>
        <xdr:cNvPr id="293" name="労働費平均値テキスト"/>
        <xdr:cNvSpPr txBox="1"/>
      </xdr:nvSpPr>
      <xdr:spPr>
        <a:xfrm>
          <a:off x="9236075" y="6129020"/>
          <a:ext cx="45720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67945</xdr:rowOff>
    </xdr:from>
    <xdr:to xmlns:xdr="http://schemas.openxmlformats.org/drawingml/2006/spreadsheetDrawing">
      <xdr:col>55</xdr:col>
      <xdr:colOff>50800</xdr:colOff>
      <xdr:row>37</xdr:row>
      <xdr:rowOff>167005</xdr:rowOff>
    </xdr:to>
    <xdr:sp macro="" textlink="">
      <xdr:nvSpPr>
        <xdr:cNvPr id="294" name="フローチャート: 判断 293"/>
        <xdr:cNvSpPr/>
      </xdr:nvSpPr>
      <xdr:spPr>
        <a:xfrm>
          <a:off x="9157970" y="62744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38</xdr:row>
      <xdr:rowOff>29210</xdr:rowOff>
    </xdr:from>
    <xdr:to xmlns:xdr="http://schemas.openxmlformats.org/drawingml/2006/spreadsheetDrawing">
      <xdr:col>50</xdr:col>
      <xdr:colOff>114300</xdr:colOff>
      <xdr:row>38</xdr:row>
      <xdr:rowOff>33655</xdr:rowOff>
    </xdr:to>
    <xdr:cxnSp macro="">
      <xdr:nvCxnSpPr>
        <xdr:cNvPr id="295" name="直線コネクタ 294"/>
        <xdr:cNvCxnSpPr/>
      </xdr:nvCxnSpPr>
      <xdr:spPr>
        <a:xfrm flipV="1">
          <a:off x="7682230" y="640334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62865</xdr:rowOff>
    </xdr:from>
    <xdr:to xmlns:xdr="http://schemas.openxmlformats.org/drawingml/2006/spreadsheetDrawing">
      <xdr:col>50</xdr:col>
      <xdr:colOff>165100</xdr:colOff>
      <xdr:row>37</xdr:row>
      <xdr:rowOff>162560</xdr:rowOff>
    </xdr:to>
    <xdr:sp macro="" textlink="">
      <xdr:nvSpPr>
        <xdr:cNvPr id="296" name="フローチャート: 判断 295"/>
        <xdr:cNvSpPr/>
      </xdr:nvSpPr>
      <xdr:spPr>
        <a:xfrm>
          <a:off x="8413750" y="6269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11430</xdr:rowOff>
    </xdr:from>
    <xdr:ext cx="469900" cy="240665"/>
    <xdr:sp macro="" textlink="">
      <xdr:nvSpPr>
        <xdr:cNvPr id="297" name="テキスト ボックス 296"/>
        <xdr:cNvSpPr txBox="1"/>
      </xdr:nvSpPr>
      <xdr:spPr>
        <a:xfrm>
          <a:off x="8253095" y="605028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33655</xdr:rowOff>
    </xdr:from>
    <xdr:to xmlns:xdr="http://schemas.openxmlformats.org/drawingml/2006/spreadsheetDrawing">
      <xdr:col>45</xdr:col>
      <xdr:colOff>167005</xdr:colOff>
      <xdr:row>38</xdr:row>
      <xdr:rowOff>41275</xdr:rowOff>
    </xdr:to>
    <xdr:cxnSp macro="">
      <xdr:nvCxnSpPr>
        <xdr:cNvPr id="298" name="直線コネクタ 297"/>
        <xdr:cNvCxnSpPr/>
      </xdr:nvCxnSpPr>
      <xdr:spPr>
        <a:xfrm flipV="1">
          <a:off x="6898005" y="6407785"/>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60325</xdr:rowOff>
    </xdr:from>
    <xdr:to xmlns:xdr="http://schemas.openxmlformats.org/drawingml/2006/spreadsheetDrawing">
      <xdr:col>46</xdr:col>
      <xdr:colOff>38100</xdr:colOff>
      <xdr:row>37</xdr:row>
      <xdr:rowOff>160020</xdr:rowOff>
    </xdr:to>
    <xdr:sp macro="" textlink="">
      <xdr:nvSpPr>
        <xdr:cNvPr id="299" name="フローチャート: 判断 298"/>
        <xdr:cNvSpPr/>
      </xdr:nvSpPr>
      <xdr:spPr>
        <a:xfrm>
          <a:off x="7642225" y="62668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7620</xdr:rowOff>
    </xdr:from>
    <xdr:ext cx="469900" cy="253365"/>
    <xdr:sp macro="" textlink="">
      <xdr:nvSpPr>
        <xdr:cNvPr id="300" name="テキスト ボックス 299"/>
        <xdr:cNvSpPr txBox="1"/>
      </xdr:nvSpPr>
      <xdr:spPr>
        <a:xfrm>
          <a:off x="7481570" y="6046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41275</xdr:rowOff>
    </xdr:from>
    <xdr:to xmlns:xdr="http://schemas.openxmlformats.org/drawingml/2006/spreadsheetDrawing">
      <xdr:col>41</xdr:col>
      <xdr:colOff>50800</xdr:colOff>
      <xdr:row>38</xdr:row>
      <xdr:rowOff>50800</xdr:rowOff>
    </xdr:to>
    <xdr:cxnSp macro="">
      <xdr:nvCxnSpPr>
        <xdr:cNvPr id="301" name="直線コネクタ 300"/>
        <xdr:cNvCxnSpPr/>
      </xdr:nvCxnSpPr>
      <xdr:spPr>
        <a:xfrm flipV="1">
          <a:off x="6126480" y="6415405"/>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41910</xdr:rowOff>
    </xdr:from>
    <xdr:to xmlns:xdr="http://schemas.openxmlformats.org/drawingml/2006/spreadsheetDrawing">
      <xdr:col>41</xdr:col>
      <xdr:colOff>101600</xdr:colOff>
      <xdr:row>37</xdr:row>
      <xdr:rowOff>141605</xdr:rowOff>
    </xdr:to>
    <xdr:sp macro="" textlink="">
      <xdr:nvSpPr>
        <xdr:cNvPr id="302" name="フローチャート: 判断 301"/>
        <xdr:cNvSpPr/>
      </xdr:nvSpPr>
      <xdr:spPr>
        <a:xfrm>
          <a:off x="6847205" y="6248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157480</xdr:rowOff>
    </xdr:from>
    <xdr:ext cx="469900" cy="253365"/>
    <xdr:sp macro="" textlink="">
      <xdr:nvSpPr>
        <xdr:cNvPr id="303" name="テキスト ボックス 302"/>
        <xdr:cNvSpPr txBox="1"/>
      </xdr:nvSpPr>
      <xdr:spPr>
        <a:xfrm>
          <a:off x="6686550" y="6028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42545</xdr:rowOff>
    </xdr:from>
    <xdr:to xmlns:xdr="http://schemas.openxmlformats.org/drawingml/2006/spreadsheetDrawing">
      <xdr:col>36</xdr:col>
      <xdr:colOff>165100</xdr:colOff>
      <xdr:row>37</xdr:row>
      <xdr:rowOff>142240</xdr:rowOff>
    </xdr:to>
    <xdr:sp macro="" textlink="">
      <xdr:nvSpPr>
        <xdr:cNvPr id="304" name="フローチャート: 判断 303"/>
        <xdr:cNvSpPr/>
      </xdr:nvSpPr>
      <xdr:spPr>
        <a:xfrm>
          <a:off x="6075680" y="6249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158750</xdr:rowOff>
    </xdr:from>
    <xdr:ext cx="469900" cy="240030"/>
    <xdr:sp macro="" textlink="">
      <xdr:nvSpPr>
        <xdr:cNvPr id="305" name="テキスト ボックス 304"/>
        <xdr:cNvSpPr txBox="1"/>
      </xdr:nvSpPr>
      <xdr:spPr>
        <a:xfrm>
          <a:off x="5915025" y="602996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50570" cy="253365"/>
    <xdr:sp macro="" textlink="">
      <xdr:nvSpPr>
        <xdr:cNvPr id="307" name="テキスト ボックス 306"/>
        <xdr:cNvSpPr txBox="1"/>
      </xdr:nvSpPr>
      <xdr:spPr>
        <a:xfrm>
          <a:off x="829754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78105</xdr:rowOff>
    </xdr:from>
    <xdr:ext cx="762000" cy="253365"/>
    <xdr:sp macro="" textlink="">
      <xdr:nvSpPr>
        <xdr:cNvPr id="308" name="テキスト ボックス 307"/>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9300" cy="253365"/>
    <xdr:sp macro="" textlink="">
      <xdr:nvSpPr>
        <xdr:cNvPr id="309" name="テキスト ボックス 308"/>
        <xdr:cNvSpPr txBox="1"/>
      </xdr:nvSpPr>
      <xdr:spPr>
        <a:xfrm>
          <a:off x="673100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50570" cy="253365"/>
    <xdr:sp macro="" textlink="">
      <xdr:nvSpPr>
        <xdr:cNvPr id="310" name="テキスト ボックス 309"/>
        <xdr:cNvSpPr txBox="1"/>
      </xdr:nvSpPr>
      <xdr:spPr>
        <a:xfrm>
          <a:off x="595947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141605</xdr:rowOff>
    </xdr:from>
    <xdr:to xmlns:xdr="http://schemas.openxmlformats.org/drawingml/2006/spreadsheetDrawing">
      <xdr:col>55</xdr:col>
      <xdr:colOff>50800</xdr:colOff>
      <xdr:row>38</xdr:row>
      <xdr:rowOff>73025</xdr:rowOff>
    </xdr:to>
    <xdr:sp macro="" textlink="">
      <xdr:nvSpPr>
        <xdr:cNvPr id="311" name="楕円 310"/>
        <xdr:cNvSpPr/>
      </xdr:nvSpPr>
      <xdr:spPr>
        <a:xfrm>
          <a:off x="9157970" y="63480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58420</xdr:rowOff>
    </xdr:from>
    <xdr:ext cx="457200" cy="253365"/>
    <xdr:sp macro="" textlink="">
      <xdr:nvSpPr>
        <xdr:cNvPr id="312" name="労働費該当値テキスト"/>
        <xdr:cNvSpPr txBox="1"/>
      </xdr:nvSpPr>
      <xdr:spPr>
        <a:xfrm>
          <a:off x="9236075" y="6264910"/>
          <a:ext cx="457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147320</xdr:rowOff>
    </xdr:from>
    <xdr:to xmlns:xdr="http://schemas.openxmlformats.org/drawingml/2006/spreadsheetDrawing">
      <xdr:col>50</xdr:col>
      <xdr:colOff>165100</xdr:colOff>
      <xdr:row>38</xdr:row>
      <xdr:rowOff>78740</xdr:rowOff>
    </xdr:to>
    <xdr:sp macro="" textlink="">
      <xdr:nvSpPr>
        <xdr:cNvPr id="313" name="楕円 312"/>
        <xdr:cNvSpPr/>
      </xdr:nvSpPr>
      <xdr:spPr>
        <a:xfrm>
          <a:off x="8413750" y="6353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70485</xdr:rowOff>
    </xdr:from>
    <xdr:ext cx="469900" cy="240665"/>
    <xdr:sp macro="" textlink="">
      <xdr:nvSpPr>
        <xdr:cNvPr id="314" name="テキスト ボックス 313"/>
        <xdr:cNvSpPr txBox="1"/>
      </xdr:nvSpPr>
      <xdr:spPr>
        <a:xfrm>
          <a:off x="8253095" y="644461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83185</xdr:rowOff>
    </xdr:to>
    <xdr:sp macro="" textlink="">
      <xdr:nvSpPr>
        <xdr:cNvPr id="315" name="楕円 314"/>
        <xdr:cNvSpPr/>
      </xdr:nvSpPr>
      <xdr:spPr>
        <a:xfrm>
          <a:off x="7642225" y="635762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74295</xdr:rowOff>
    </xdr:from>
    <xdr:ext cx="469900" cy="252095"/>
    <xdr:sp macro="" textlink="">
      <xdr:nvSpPr>
        <xdr:cNvPr id="316" name="テキスト ボックス 315"/>
        <xdr:cNvSpPr txBox="1"/>
      </xdr:nvSpPr>
      <xdr:spPr>
        <a:xfrm>
          <a:off x="7481570" y="64484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160020</xdr:rowOff>
    </xdr:from>
    <xdr:to xmlns:xdr="http://schemas.openxmlformats.org/drawingml/2006/spreadsheetDrawing">
      <xdr:col>41</xdr:col>
      <xdr:colOff>101600</xdr:colOff>
      <xdr:row>38</xdr:row>
      <xdr:rowOff>91440</xdr:rowOff>
    </xdr:to>
    <xdr:sp macro="" textlink="">
      <xdr:nvSpPr>
        <xdr:cNvPr id="317" name="楕円 316"/>
        <xdr:cNvSpPr/>
      </xdr:nvSpPr>
      <xdr:spPr>
        <a:xfrm>
          <a:off x="6847205" y="6366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82550</xdr:rowOff>
    </xdr:from>
    <xdr:ext cx="469900" cy="253365"/>
    <xdr:sp macro="" textlink="">
      <xdr:nvSpPr>
        <xdr:cNvPr id="318" name="テキスト ボックス 317"/>
        <xdr:cNvSpPr txBox="1"/>
      </xdr:nvSpPr>
      <xdr:spPr>
        <a:xfrm>
          <a:off x="6686550" y="6456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635</xdr:rowOff>
    </xdr:from>
    <xdr:to xmlns:xdr="http://schemas.openxmlformats.org/drawingml/2006/spreadsheetDrawing">
      <xdr:col>36</xdr:col>
      <xdr:colOff>165100</xdr:colOff>
      <xdr:row>38</xdr:row>
      <xdr:rowOff>99695</xdr:rowOff>
    </xdr:to>
    <xdr:sp macro="" textlink="">
      <xdr:nvSpPr>
        <xdr:cNvPr id="319" name="楕円 318"/>
        <xdr:cNvSpPr/>
      </xdr:nvSpPr>
      <xdr:spPr>
        <a:xfrm>
          <a:off x="6075680" y="637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91440</xdr:rowOff>
    </xdr:from>
    <xdr:ext cx="378460" cy="240665"/>
    <xdr:sp macro="" textlink="">
      <xdr:nvSpPr>
        <xdr:cNvPr id="320" name="テキスト ボックス 319"/>
        <xdr:cNvSpPr txBox="1"/>
      </xdr:nvSpPr>
      <xdr:spPr>
        <a:xfrm>
          <a:off x="5960745" y="6465570"/>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8615" cy="220345"/>
    <xdr:sp macro="" textlink="">
      <xdr:nvSpPr>
        <xdr:cNvPr id="329" name="テキスト ボックス 328"/>
        <xdr:cNvSpPr txBox="1"/>
      </xdr:nvSpPr>
      <xdr:spPr>
        <a:xfrm>
          <a:off x="5767070"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1" name="直線コネクタ 330"/>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36220" cy="240665"/>
    <xdr:sp macro="" textlink="">
      <xdr:nvSpPr>
        <xdr:cNvPr id="332" name="テキスト ボックス 331"/>
        <xdr:cNvSpPr txBox="1"/>
      </xdr:nvSpPr>
      <xdr:spPr>
        <a:xfrm>
          <a:off x="5579745" y="97993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30225" cy="240665"/>
    <xdr:sp macro="" textlink="">
      <xdr:nvSpPr>
        <xdr:cNvPr id="334" name="テキスト ボックス 333"/>
        <xdr:cNvSpPr txBox="1"/>
      </xdr:nvSpPr>
      <xdr:spPr>
        <a:xfrm>
          <a:off x="5344160" y="94265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5" name="直線コネクタ 334"/>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225" cy="240665"/>
    <xdr:sp macro="" textlink="">
      <xdr:nvSpPr>
        <xdr:cNvPr id="336" name="テキスト ボックス 335"/>
        <xdr:cNvSpPr txBox="1"/>
      </xdr:nvSpPr>
      <xdr:spPr>
        <a:xfrm>
          <a:off x="5344160" y="90538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7" name="直線コネクタ 336"/>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30225" cy="240665"/>
    <xdr:sp macro="" textlink="">
      <xdr:nvSpPr>
        <xdr:cNvPr id="338" name="テキスト ボックス 337"/>
        <xdr:cNvSpPr txBox="1"/>
      </xdr:nvSpPr>
      <xdr:spPr>
        <a:xfrm>
          <a:off x="5344160" y="868172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9" name="直線コネクタ 338"/>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30225" cy="240665"/>
    <xdr:sp macro="" textlink="">
      <xdr:nvSpPr>
        <xdr:cNvPr id="340" name="テキスト ボックス 339"/>
        <xdr:cNvSpPr txBox="1"/>
      </xdr:nvSpPr>
      <xdr:spPr>
        <a:xfrm>
          <a:off x="5344160" y="83089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30225" cy="240665"/>
    <xdr:sp macro="" textlink="">
      <xdr:nvSpPr>
        <xdr:cNvPr id="342" name="テキスト ボックス 341"/>
        <xdr:cNvSpPr txBox="1"/>
      </xdr:nvSpPr>
      <xdr:spPr>
        <a:xfrm>
          <a:off x="5344160" y="79362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農林水産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54</xdr:row>
      <xdr:rowOff>17145</xdr:rowOff>
    </xdr:from>
    <xdr:to xmlns:xdr="http://schemas.openxmlformats.org/drawingml/2006/spreadsheetDrawing">
      <xdr:col>54</xdr:col>
      <xdr:colOff>167005</xdr:colOff>
      <xdr:row>58</xdr:row>
      <xdr:rowOff>157480</xdr:rowOff>
    </xdr:to>
    <xdr:cxnSp macro="">
      <xdr:nvCxnSpPr>
        <xdr:cNvPr id="344" name="直線コネクタ 343"/>
        <xdr:cNvCxnSpPr/>
      </xdr:nvCxnSpPr>
      <xdr:spPr>
        <a:xfrm flipV="1">
          <a:off x="9185275" y="9073515"/>
          <a:ext cx="0" cy="810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161925</xdr:rowOff>
    </xdr:from>
    <xdr:ext cx="457200" cy="240665"/>
    <xdr:sp macro="" textlink="">
      <xdr:nvSpPr>
        <xdr:cNvPr id="345" name="農林水産業費最小値テキスト"/>
        <xdr:cNvSpPr txBox="1"/>
      </xdr:nvSpPr>
      <xdr:spPr>
        <a:xfrm>
          <a:off x="9236075" y="9888855"/>
          <a:ext cx="457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157480</xdr:rowOff>
    </xdr:from>
    <xdr:to xmlns:xdr="http://schemas.openxmlformats.org/drawingml/2006/spreadsheetDrawing">
      <xdr:col>55</xdr:col>
      <xdr:colOff>88900</xdr:colOff>
      <xdr:row>58</xdr:row>
      <xdr:rowOff>157480</xdr:rowOff>
    </xdr:to>
    <xdr:cxnSp macro="">
      <xdr:nvCxnSpPr>
        <xdr:cNvPr id="346" name="直線コネクタ 345"/>
        <xdr:cNvCxnSpPr/>
      </xdr:nvCxnSpPr>
      <xdr:spPr>
        <a:xfrm>
          <a:off x="9119870" y="9884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132715</xdr:rowOff>
    </xdr:from>
    <xdr:ext cx="521970" cy="253365"/>
    <xdr:sp macro="" textlink="">
      <xdr:nvSpPr>
        <xdr:cNvPr id="347" name="農林水産業費最大値テキスト"/>
        <xdr:cNvSpPr txBox="1"/>
      </xdr:nvSpPr>
      <xdr:spPr>
        <a:xfrm>
          <a:off x="9236075" y="885380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54</xdr:row>
      <xdr:rowOff>17145</xdr:rowOff>
    </xdr:from>
    <xdr:to xmlns:xdr="http://schemas.openxmlformats.org/drawingml/2006/spreadsheetDrawing">
      <xdr:col>55</xdr:col>
      <xdr:colOff>88900</xdr:colOff>
      <xdr:row>54</xdr:row>
      <xdr:rowOff>17145</xdr:rowOff>
    </xdr:to>
    <xdr:cxnSp macro="">
      <xdr:nvCxnSpPr>
        <xdr:cNvPr id="348" name="直線コネクタ 347"/>
        <xdr:cNvCxnSpPr/>
      </xdr:nvCxnSpPr>
      <xdr:spPr>
        <a:xfrm>
          <a:off x="9119870" y="90735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66675</xdr:rowOff>
    </xdr:from>
    <xdr:to xmlns:xdr="http://schemas.openxmlformats.org/drawingml/2006/spreadsheetDrawing">
      <xdr:col>55</xdr:col>
      <xdr:colOff>0</xdr:colOff>
      <xdr:row>57</xdr:row>
      <xdr:rowOff>140335</xdr:rowOff>
    </xdr:to>
    <xdr:cxnSp macro="">
      <xdr:nvCxnSpPr>
        <xdr:cNvPr id="349" name="直線コネクタ 348"/>
        <xdr:cNvCxnSpPr/>
      </xdr:nvCxnSpPr>
      <xdr:spPr>
        <a:xfrm flipV="1">
          <a:off x="8464550" y="9625965"/>
          <a:ext cx="7207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xdr:rowOff>
    </xdr:from>
    <xdr:ext cx="457200" cy="241300"/>
    <xdr:sp macro="" textlink="">
      <xdr:nvSpPr>
        <xdr:cNvPr id="350" name="農林水産業費平均値テキスト"/>
        <xdr:cNvSpPr txBox="1"/>
      </xdr:nvSpPr>
      <xdr:spPr>
        <a:xfrm>
          <a:off x="9236075" y="9402445"/>
          <a:ext cx="4572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155575</xdr:rowOff>
    </xdr:from>
    <xdr:to xmlns:xdr="http://schemas.openxmlformats.org/drawingml/2006/spreadsheetDrawing">
      <xdr:col>55</xdr:col>
      <xdr:colOff>50800</xdr:colOff>
      <xdr:row>57</xdr:row>
      <xdr:rowOff>87630</xdr:rowOff>
    </xdr:to>
    <xdr:sp macro="" textlink="">
      <xdr:nvSpPr>
        <xdr:cNvPr id="351" name="フローチャート: 判断 350"/>
        <xdr:cNvSpPr/>
      </xdr:nvSpPr>
      <xdr:spPr>
        <a:xfrm>
          <a:off x="9157970" y="95472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57</xdr:row>
      <xdr:rowOff>64135</xdr:rowOff>
    </xdr:from>
    <xdr:to xmlns:xdr="http://schemas.openxmlformats.org/drawingml/2006/spreadsheetDrawing">
      <xdr:col>50</xdr:col>
      <xdr:colOff>114300</xdr:colOff>
      <xdr:row>57</xdr:row>
      <xdr:rowOff>140335</xdr:rowOff>
    </xdr:to>
    <xdr:cxnSp macro="">
      <xdr:nvCxnSpPr>
        <xdr:cNvPr id="352" name="直線コネクタ 351"/>
        <xdr:cNvCxnSpPr/>
      </xdr:nvCxnSpPr>
      <xdr:spPr>
        <a:xfrm>
          <a:off x="7682230" y="9623425"/>
          <a:ext cx="7823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165735</xdr:rowOff>
    </xdr:from>
    <xdr:to xmlns:xdr="http://schemas.openxmlformats.org/drawingml/2006/spreadsheetDrawing">
      <xdr:col>50</xdr:col>
      <xdr:colOff>165100</xdr:colOff>
      <xdr:row>57</xdr:row>
      <xdr:rowOff>97155</xdr:rowOff>
    </xdr:to>
    <xdr:sp macro="" textlink="">
      <xdr:nvSpPr>
        <xdr:cNvPr id="353" name="フローチャート: 判断 352"/>
        <xdr:cNvSpPr/>
      </xdr:nvSpPr>
      <xdr:spPr>
        <a:xfrm>
          <a:off x="8413750" y="9557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113665</xdr:rowOff>
    </xdr:from>
    <xdr:ext cx="469900" cy="253365"/>
    <xdr:sp macro="" textlink="">
      <xdr:nvSpPr>
        <xdr:cNvPr id="354" name="テキスト ボックス 353"/>
        <xdr:cNvSpPr txBox="1"/>
      </xdr:nvSpPr>
      <xdr:spPr>
        <a:xfrm>
          <a:off x="8253095" y="9337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50</xdr:row>
      <xdr:rowOff>15875</xdr:rowOff>
    </xdr:from>
    <xdr:to xmlns:xdr="http://schemas.openxmlformats.org/drawingml/2006/spreadsheetDrawing">
      <xdr:col>45</xdr:col>
      <xdr:colOff>167005</xdr:colOff>
      <xdr:row>57</xdr:row>
      <xdr:rowOff>64135</xdr:rowOff>
    </xdr:to>
    <xdr:cxnSp macro="">
      <xdr:nvCxnSpPr>
        <xdr:cNvPr id="355" name="直線コネクタ 354"/>
        <xdr:cNvCxnSpPr/>
      </xdr:nvCxnSpPr>
      <xdr:spPr>
        <a:xfrm>
          <a:off x="6898005" y="8401685"/>
          <a:ext cx="784225" cy="1221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37465</xdr:rowOff>
    </xdr:from>
    <xdr:to xmlns:xdr="http://schemas.openxmlformats.org/drawingml/2006/spreadsheetDrawing">
      <xdr:col>46</xdr:col>
      <xdr:colOff>38100</xdr:colOff>
      <xdr:row>57</xdr:row>
      <xdr:rowOff>136525</xdr:rowOff>
    </xdr:to>
    <xdr:sp macro="" textlink="">
      <xdr:nvSpPr>
        <xdr:cNvPr id="356" name="フローチャート: 判断 355"/>
        <xdr:cNvSpPr/>
      </xdr:nvSpPr>
      <xdr:spPr>
        <a:xfrm>
          <a:off x="7642225" y="95967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128270</xdr:rowOff>
    </xdr:from>
    <xdr:ext cx="469900" cy="240665"/>
    <xdr:sp macro="" textlink="">
      <xdr:nvSpPr>
        <xdr:cNvPr id="357" name="テキスト ボックス 356"/>
        <xdr:cNvSpPr txBox="1"/>
      </xdr:nvSpPr>
      <xdr:spPr>
        <a:xfrm>
          <a:off x="7481570" y="968756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15875</xdr:rowOff>
    </xdr:from>
    <xdr:to xmlns:xdr="http://schemas.openxmlformats.org/drawingml/2006/spreadsheetDrawing">
      <xdr:col>41</xdr:col>
      <xdr:colOff>50800</xdr:colOff>
      <xdr:row>57</xdr:row>
      <xdr:rowOff>132080</xdr:rowOff>
    </xdr:to>
    <xdr:cxnSp macro="">
      <xdr:nvCxnSpPr>
        <xdr:cNvPr id="358" name="直線コネクタ 357"/>
        <xdr:cNvCxnSpPr/>
      </xdr:nvCxnSpPr>
      <xdr:spPr>
        <a:xfrm flipV="1">
          <a:off x="6126480" y="8401685"/>
          <a:ext cx="771525" cy="128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116840</xdr:rowOff>
    </xdr:from>
    <xdr:to xmlns:xdr="http://schemas.openxmlformats.org/drawingml/2006/spreadsheetDrawing">
      <xdr:col>41</xdr:col>
      <xdr:colOff>101600</xdr:colOff>
      <xdr:row>57</xdr:row>
      <xdr:rowOff>48895</xdr:rowOff>
    </xdr:to>
    <xdr:sp macro="" textlink="">
      <xdr:nvSpPr>
        <xdr:cNvPr id="359" name="フローチャート: 判断 358"/>
        <xdr:cNvSpPr/>
      </xdr:nvSpPr>
      <xdr:spPr>
        <a:xfrm>
          <a:off x="6847205" y="9508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39370</xdr:rowOff>
    </xdr:from>
    <xdr:ext cx="521970" cy="253365"/>
    <xdr:sp macro="" textlink="">
      <xdr:nvSpPr>
        <xdr:cNvPr id="360" name="テキスト ボックス 359"/>
        <xdr:cNvSpPr txBox="1"/>
      </xdr:nvSpPr>
      <xdr:spPr>
        <a:xfrm>
          <a:off x="6677660" y="959866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50800</xdr:rowOff>
    </xdr:from>
    <xdr:to xmlns:xdr="http://schemas.openxmlformats.org/drawingml/2006/spreadsheetDrawing">
      <xdr:col>36</xdr:col>
      <xdr:colOff>165100</xdr:colOff>
      <xdr:row>57</xdr:row>
      <xdr:rowOff>149860</xdr:rowOff>
    </xdr:to>
    <xdr:sp macro="" textlink="">
      <xdr:nvSpPr>
        <xdr:cNvPr id="361" name="フローチャート: 判断 360"/>
        <xdr:cNvSpPr/>
      </xdr:nvSpPr>
      <xdr:spPr>
        <a:xfrm>
          <a:off x="6075680" y="9610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165735</xdr:rowOff>
    </xdr:from>
    <xdr:ext cx="469900" cy="240665"/>
    <xdr:sp macro="" textlink="">
      <xdr:nvSpPr>
        <xdr:cNvPr id="362" name="テキスト ボックス 361"/>
        <xdr:cNvSpPr txBox="1"/>
      </xdr:nvSpPr>
      <xdr:spPr>
        <a:xfrm>
          <a:off x="5915025" y="938974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50570" cy="253365"/>
    <xdr:sp macro="" textlink="">
      <xdr:nvSpPr>
        <xdr:cNvPr id="364" name="テキスト ボックス 363"/>
        <xdr:cNvSpPr txBox="1"/>
      </xdr:nvSpPr>
      <xdr:spPr>
        <a:xfrm>
          <a:off x="829754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78105</xdr:rowOff>
    </xdr:from>
    <xdr:ext cx="762000" cy="253365"/>
    <xdr:sp macro="" textlink="">
      <xdr:nvSpPr>
        <xdr:cNvPr id="365" name="テキスト ボックス 364"/>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9300" cy="253365"/>
    <xdr:sp macro="" textlink="">
      <xdr:nvSpPr>
        <xdr:cNvPr id="366" name="テキスト ボックス 365"/>
        <xdr:cNvSpPr txBox="1"/>
      </xdr:nvSpPr>
      <xdr:spPr>
        <a:xfrm>
          <a:off x="673100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50570" cy="253365"/>
    <xdr:sp macro="" textlink="">
      <xdr:nvSpPr>
        <xdr:cNvPr id="367" name="テキスト ボックス 366"/>
        <xdr:cNvSpPr txBox="1"/>
      </xdr:nvSpPr>
      <xdr:spPr>
        <a:xfrm>
          <a:off x="595947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17145</xdr:rowOff>
    </xdr:from>
    <xdr:to xmlns:xdr="http://schemas.openxmlformats.org/drawingml/2006/spreadsheetDrawing">
      <xdr:col>55</xdr:col>
      <xdr:colOff>50800</xdr:colOff>
      <xdr:row>57</xdr:row>
      <xdr:rowOff>116205</xdr:rowOff>
    </xdr:to>
    <xdr:sp macro="" textlink="">
      <xdr:nvSpPr>
        <xdr:cNvPr id="368" name="楕円 367"/>
        <xdr:cNvSpPr/>
      </xdr:nvSpPr>
      <xdr:spPr>
        <a:xfrm>
          <a:off x="9157970" y="95764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163195</xdr:rowOff>
    </xdr:from>
    <xdr:ext cx="457200" cy="240665"/>
    <xdr:sp macro="" textlink="">
      <xdr:nvSpPr>
        <xdr:cNvPr id="369" name="農林水産業費該当値テキスト"/>
        <xdr:cNvSpPr txBox="1"/>
      </xdr:nvSpPr>
      <xdr:spPr>
        <a:xfrm>
          <a:off x="9236075" y="9554845"/>
          <a:ext cx="457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90805</xdr:rowOff>
    </xdr:from>
    <xdr:to xmlns:xdr="http://schemas.openxmlformats.org/drawingml/2006/spreadsheetDrawing">
      <xdr:col>50</xdr:col>
      <xdr:colOff>165100</xdr:colOff>
      <xdr:row>58</xdr:row>
      <xdr:rowOff>22225</xdr:rowOff>
    </xdr:to>
    <xdr:sp macro="" textlink="">
      <xdr:nvSpPr>
        <xdr:cNvPr id="370" name="楕円 369"/>
        <xdr:cNvSpPr/>
      </xdr:nvSpPr>
      <xdr:spPr>
        <a:xfrm>
          <a:off x="8413750" y="9650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13970</xdr:rowOff>
    </xdr:from>
    <xdr:ext cx="469900" cy="240665"/>
    <xdr:sp macro="" textlink="">
      <xdr:nvSpPr>
        <xdr:cNvPr id="371" name="テキスト ボックス 370"/>
        <xdr:cNvSpPr txBox="1"/>
      </xdr:nvSpPr>
      <xdr:spPr>
        <a:xfrm>
          <a:off x="8253095" y="974090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15240</xdr:rowOff>
    </xdr:from>
    <xdr:to xmlns:xdr="http://schemas.openxmlformats.org/drawingml/2006/spreadsheetDrawing">
      <xdr:col>46</xdr:col>
      <xdr:colOff>38100</xdr:colOff>
      <xdr:row>57</xdr:row>
      <xdr:rowOff>114300</xdr:rowOff>
    </xdr:to>
    <xdr:sp macro="" textlink="">
      <xdr:nvSpPr>
        <xdr:cNvPr id="372" name="楕円 371"/>
        <xdr:cNvSpPr/>
      </xdr:nvSpPr>
      <xdr:spPr>
        <a:xfrm>
          <a:off x="7642225" y="95745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130175</xdr:rowOff>
    </xdr:from>
    <xdr:ext cx="469900" cy="252095"/>
    <xdr:sp macro="" textlink="">
      <xdr:nvSpPr>
        <xdr:cNvPr id="373" name="テキスト ボックス 372"/>
        <xdr:cNvSpPr txBox="1"/>
      </xdr:nvSpPr>
      <xdr:spPr>
        <a:xfrm>
          <a:off x="7481570" y="93541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49</xdr:row>
      <xdr:rowOff>133350</xdr:rowOff>
    </xdr:from>
    <xdr:to xmlns:xdr="http://schemas.openxmlformats.org/drawingml/2006/spreadsheetDrawing">
      <xdr:col>41</xdr:col>
      <xdr:colOff>101600</xdr:colOff>
      <xdr:row>50</xdr:row>
      <xdr:rowOff>64770</xdr:rowOff>
    </xdr:to>
    <xdr:sp macro="" textlink="">
      <xdr:nvSpPr>
        <xdr:cNvPr id="374" name="楕円 373"/>
        <xdr:cNvSpPr/>
      </xdr:nvSpPr>
      <xdr:spPr>
        <a:xfrm>
          <a:off x="6847205" y="8351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48</xdr:row>
      <xdr:rowOff>81280</xdr:rowOff>
    </xdr:from>
    <xdr:ext cx="521970" cy="253365"/>
    <xdr:sp macro="" textlink="">
      <xdr:nvSpPr>
        <xdr:cNvPr id="375" name="テキスト ボックス 374"/>
        <xdr:cNvSpPr txBox="1"/>
      </xdr:nvSpPr>
      <xdr:spPr>
        <a:xfrm>
          <a:off x="6677660" y="813181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82550</xdr:rowOff>
    </xdr:from>
    <xdr:to xmlns:xdr="http://schemas.openxmlformats.org/drawingml/2006/spreadsheetDrawing">
      <xdr:col>36</xdr:col>
      <xdr:colOff>165100</xdr:colOff>
      <xdr:row>58</xdr:row>
      <xdr:rowOff>14605</xdr:rowOff>
    </xdr:to>
    <xdr:sp macro="" textlink="">
      <xdr:nvSpPr>
        <xdr:cNvPr id="376" name="楕円 375"/>
        <xdr:cNvSpPr/>
      </xdr:nvSpPr>
      <xdr:spPr>
        <a:xfrm>
          <a:off x="6075680" y="9641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5715</xdr:rowOff>
    </xdr:from>
    <xdr:ext cx="469900" cy="253365"/>
    <xdr:sp macro="" textlink="">
      <xdr:nvSpPr>
        <xdr:cNvPr id="377" name="テキスト ボックス 376"/>
        <xdr:cNvSpPr txBox="1"/>
      </xdr:nvSpPr>
      <xdr:spPr>
        <a:xfrm>
          <a:off x="5915025" y="9732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8615" cy="220345"/>
    <xdr:sp macro="" textlink="">
      <xdr:nvSpPr>
        <xdr:cNvPr id="386" name="テキスト ボックス 385"/>
        <xdr:cNvSpPr txBox="1"/>
      </xdr:nvSpPr>
      <xdr:spPr>
        <a:xfrm>
          <a:off x="5767070" y="112414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8" name="直線コネクタ 387"/>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36220" cy="240665"/>
    <xdr:sp macro="" textlink="">
      <xdr:nvSpPr>
        <xdr:cNvPr id="389" name="テキスト ボックス 388"/>
        <xdr:cNvSpPr txBox="1"/>
      </xdr:nvSpPr>
      <xdr:spPr>
        <a:xfrm>
          <a:off x="5579745" y="131521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0" name="直線コネクタ 389"/>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30225" cy="240665"/>
    <xdr:sp macro="" textlink="">
      <xdr:nvSpPr>
        <xdr:cNvPr id="391" name="テキスト ボックス 390"/>
        <xdr:cNvSpPr txBox="1"/>
      </xdr:nvSpPr>
      <xdr:spPr>
        <a:xfrm>
          <a:off x="5344160" y="127793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2" name="直線コネクタ 391"/>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225" cy="240665"/>
    <xdr:sp macro="" textlink="">
      <xdr:nvSpPr>
        <xdr:cNvPr id="393" name="テキスト ボックス 392"/>
        <xdr:cNvSpPr txBox="1"/>
      </xdr:nvSpPr>
      <xdr:spPr>
        <a:xfrm>
          <a:off x="5344160" y="124066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4" name="直線コネクタ 393"/>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30225" cy="240665"/>
    <xdr:sp macro="" textlink="">
      <xdr:nvSpPr>
        <xdr:cNvPr id="395" name="テキスト ボックス 394"/>
        <xdr:cNvSpPr txBox="1"/>
      </xdr:nvSpPr>
      <xdr:spPr>
        <a:xfrm>
          <a:off x="5344160" y="1203452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6" name="直線コネクタ 395"/>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30225" cy="240665"/>
    <xdr:sp macro="" textlink="">
      <xdr:nvSpPr>
        <xdr:cNvPr id="397" name="テキスト ボックス 396"/>
        <xdr:cNvSpPr txBox="1"/>
      </xdr:nvSpPr>
      <xdr:spPr>
        <a:xfrm>
          <a:off x="5344160" y="11661775"/>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30225" cy="240665"/>
    <xdr:sp macro="" textlink="">
      <xdr:nvSpPr>
        <xdr:cNvPr id="399" name="テキスト ボックス 398"/>
        <xdr:cNvSpPr txBox="1"/>
      </xdr:nvSpPr>
      <xdr:spPr>
        <a:xfrm>
          <a:off x="5344160" y="11289030"/>
          <a:ext cx="530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0" name="商工費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71</xdr:row>
      <xdr:rowOff>31115</xdr:rowOff>
    </xdr:from>
    <xdr:to xmlns:xdr="http://schemas.openxmlformats.org/drawingml/2006/spreadsheetDrawing">
      <xdr:col>54</xdr:col>
      <xdr:colOff>167005</xdr:colOff>
      <xdr:row>78</xdr:row>
      <xdr:rowOff>118745</xdr:rowOff>
    </xdr:to>
    <xdr:cxnSp macro="">
      <xdr:nvCxnSpPr>
        <xdr:cNvPr id="401" name="直線コネクタ 400"/>
        <xdr:cNvCxnSpPr/>
      </xdr:nvCxnSpPr>
      <xdr:spPr>
        <a:xfrm flipV="1">
          <a:off x="9185275" y="11937365"/>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123190</xdr:rowOff>
    </xdr:from>
    <xdr:ext cx="457200" cy="240665"/>
    <xdr:sp macro="" textlink="">
      <xdr:nvSpPr>
        <xdr:cNvPr id="402" name="商工費最小値テキスト"/>
        <xdr:cNvSpPr txBox="1"/>
      </xdr:nvSpPr>
      <xdr:spPr>
        <a:xfrm>
          <a:off x="9236075" y="13202920"/>
          <a:ext cx="457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118745</xdr:rowOff>
    </xdr:from>
    <xdr:to xmlns:xdr="http://schemas.openxmlformats.org/drawingml/2006/spreadsheetDrawing">
      <xdr:col>55</xdr:col>
      <xdr:colOff>88900</xdr:colOff>
      <xdr:row>78</xdr:row>
      <xdr:rowOff>118745</xdr:rowOff>
    </xdr:to>
    <xdr:cxnSp macro="">
      <xdr:nvCxnSpPr>
        <xdr:cNvPr id="403" name="直線コネクタ 402"/>
        <xdr:cNvCxnSpPr/>
      </xdr:nvCxnSpPr>
      <xdr:spPr>
        <a:xfrm>
          <a:off x="9119870" y="131984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146685</xdr:rowOff>
    </xdr:from>
    <xdr:ext cx="521970" cy="240665"/>
    <xdr:sp macro="" textlink="">
      <xdr:nvSpPr>
        <xdr:cNvPr id="404" name="商工費最大値テキスト"/>
        <xdr:cNvSpPr txBox="1"/>
      </xdr:nvSpPr>
      <xdr:spPr>
        <a:xfrm>
          <a:off x="9236075" y="1171765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31115</xdr:rowOff>
    </xdr:from>
    <xdr:to xmlns:xdr="http://schemas.openxmlformats.org/drawingml/2006/spreadsheetDrawing">
      <xdr:col>55</xdr:col>
      <xdr:colOff>88900</xdr:colOff>
      <xdr:row>71</xdr:row>
      <xdr:rowOff>31115</xdr:rowOff>
    </xdr:to>
    <xdr:cxnSp macro="">
      <xdr:nvCxnSpPr>
        <xdr:cNvPr id="405" name="直線コネクタ 404"/>
        <xdr:cNvCxnSpPr/>
      </xdr:nvCxnSpPr>
      <xdr:spPr>
        <a:xfrm>
          <a:off x="9119870" y="119373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46990</xdr:rowOff>
    </xdr:from>
    <xdr:to xmlns:xdr="http://schemas.openxmlformats.org/drawingml/2006/spreadsheetDrawing">
      <xdr:col>55</xdr:col>
      <xdr:colOff>0</xdr:colOff>
      <xdr:row>77</xdr:row>
      <xdr:rowOff>50165</xdr:rowOff>
    </xdr:to>
    <xdr:cxnSp macro="">
      <xdr:nvCxnSpPr>
        <xdr:cNvPr id="406" name="直線コネクタ 405"/>
        <xdr:cNvCxnSpPr/>
      </xdr:nvCxnSpPr>
      <xdr:spPr>
        <a:xfrm>
          <a:off x="8464550" y="12959080"/>
          <a:ext cx="7207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137160</xdr:rowOff>
    </xdr:from>
    <xdr:ext cx="521970" cy="253365"/>
    <xdr:sp macro="" textlink="">
      <xdr:nvSpPr>
        <xdr:cNvPr id="407" name="商工費平均値テキスト"/>
        <xdr:cNvSpPr txBox="1"/>
      </xdr:nvSpPr>
      <xdr:spPr>
        <a:xfrm>
          <a:off x="9236075" y="12546330"/>
          <a:ext cx="5219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114935</xdr:rowOff>
    </xdr:from>
    <xdr:to xmlns:xdr="http://schemas.openxmlformats.org/drawingml/2006/spreadsheetDrawing">
      <xdr:col>55</xdr:col>
      <xdr:colOff>50800</xdr:colOff>
      <xdr:row>76</xdr:row>
      <xdr:rowOff>46990</xdr:rowOff>
    </xdr:to>
    <xdr:sp macro="" textlink="">
      <xdr:nvSpPr>
        <xdr:cNvPr id="408" name="フローチャート: 判断 407"/>
        <xdr:cNvSpPr/>
      </xdr:nvSpPr>
      <xdr:spPr>
        <a:xfrm>
          <a:off x="9157970" y="126917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77</xdr:row>
      <xdr:rowOff>43815</xdr:rowOff>
    </xdr:from>
    <xdr:to xmlns:xdr="http://schemas.openxmlformats.org/drawingml/2006/spreadsheetDrawing">
      <xdr:col>50</xdr:col>
      <xdr:colOff>114300</xdr:colOff>
      <xdr:row>77</xdr:row>
      <xdr:rowOff>46990</xdr:rowOff>
    </xdr:to>
    <xdr:cxnSp macro="">
      <xdr:nvCxnSpPr>
        <xdr:cNvPr id="409" name="直線コネクタ 408"/>
        <xdr:cNvCxnSpPr/>
      </xdr:nvCxnSpPr>
      <xdr:spPr>
        <a:xfrm>
          <a:off x="7682230" y="12955905"/>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35560</xdr:rowOff>
    </xdr:from>
    <xdr:to xmlns:xdr="http://schemas.openxmlformats.org/drawingml/2006/spreadsheetDrawing">
      <xdr:col>50</xdr:col>
      <xdr:colOff>165100</xdr:colOff>
      <xdr:row>75</xdr:row>
      <xdr:rowOff>134620</xdr:rowOff>
    </xdr:to>
    <xdr:sp macro="" textlink="">
      <xdr:nvSpPr>
        <xdr:cNvPr id="410" name="フローチャート: 判断 409"/>
        <xdr:cNvSpPr/>
      </xdr:nvSpPr>
      <xdr:spPr>
        <a:xfrm>
          <a:off x="8413750" y="12612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151130</xdr:rowOff>
    </xdr:from>
    <xdr:ext cx="523240" cy="253365"/>
    <xdr:sp macro="" textlink="">
      <xdr:nvSpPr>
        <xdr:cNvPr id="411" name="テキスト ボックス 410"/>
        <xdr:cNvSpPr txBox="1"/>
      </xdr:nvSpPr>
      <xdr:spPr>
        <a:xfrm>
          <a:off x="8220710" y="1239266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43815</xdr:rowOff>
    </xdr:from>
    <xdr:to xmlns:xdr="http://schemas.openxmlformats.org/drawingml/2006/spreadsheetDrawing">
      <xdr:col>45</xdr:col>
      <xdr:colOff>167005</xdr:colOff>
      <xdr:row>78</xdr:row>
      <xdr:rowOff>4445</xdr:rowOff>
    </xdr:to>
    <xdr:cxnSp macro="">
      <xdr:nvCxnSpPr>
        <xdr:cNvPr id="412" name="直線コネクタ 411"/>
        <xdr:cNvCxnSpPr/>
      </xdr:nvCxnSpPr>
      <xdr:spPr>
        <a:xfrm flipV="1">
          <a:off x="6898005" y="12955905"/>
          <a:ext cx="78422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125095</xdr:rowOff>
    </xdr:from>
    <xdr:to xmlns:xdr="http://schemas.openxmlformats.org/drawingml/2006/spreadsheetDrawing">
      <xdr:col>46</xdr:col>
      <xdr:colOff>38100</xdr:colOff>
      <xdr:row>76</xdr:row>
      <xdr:rowOff>56515</xdr:rowOff>
    </xdr:to>
    <xdr:sp macro="" textlink="">
      <xdr:nvSpPr>
        <xdr:cNvPr id="413" name="フローチャート: 判断 412"/>
        <xdr:cNvSpPr/>
      </xdr:nvSpPr>
      <xdr:spPr>
        <a:xfrm>
          <a:off x="7642225" y="127019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73025</xdr:rowOff>
    </xdr:from>
    <xdr:ext cx="521970" cy="253365"/>
    <xdr:sp macro="" textlink="">
      <xdr:nvSpPr>
        <xdr:cNvPr id="414" name="テキスト ボックス 413"/>
        <xdr:cNvSpPr txBox="1"/>
      </xdr:nvSpPr>
      <xdr:spPr>
        <a:xfrm>
          <a:off x="7449185" y="1248219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56515</xdr:rowOff>
    </xdr:from>
    <xdr:to xmlns:xdr="http://schemas.openxmlformats.org/drawingml/2006/spreadsheetDrawing">
      <xdr:col>41</xdr:col>
      <xdr:colOff>50800</xdr:colOff>
      <xdr:row>78</xdr:row>
      <xdr:rowOff>4445</xdr:rowOff>
    </xdr:to>
    <xdr:cxnSp macro="">
      <xdr:nvCxnSpPr>
        <xdr:cNvPr id="415" name="直線コネクタ 414"/>
        <xdr:cNvCxnSpPr/>
      </xdr:nvCxnSpPr>
      <xdr:spPr>
        <a:xfrm>
          <a:off x="6126480" y="12968605"/>
          <a:ext cx="771525"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95250</xdr:rowOff>
    </xdr:from>
    <xdr:to xmlns:xdr="http://schemas.openxmlformats.org/drawingml/2006/spreadsheetDrawing">
      <xdr:col>41</xdr:col>
      <xdr:colOff>101600</xdr:colOff>
      <xdr:row>77</xdr:row>
      <xdr:rowOff>27305</xdr:rowOff>
    </xdr:to>
    <xdr:sp macro="" textlink="">
      <xdr:nvSpPr>
        <xdr:cNvPr id="416" name="フローチャート: 判断 415"/>
        <xdr:cNvSpPr/>
      </xdr:nvSpPr>
      <xdr:spPr>
        <a:xfrm>
          <a:off x="6847205" y="12839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43180</xdr:rowOff>
    </xdr:from>
    <xdr:ext cx="521970" cy="253365"/>
    <xdr:sp macro="" textlink="">
      <xdr:nvSpPr>
        <xdr:cNvPr id="417" name="テキスト ボックス 416"/>
        <xdr:cNvSpPr txBox="1"/>
      </xdr:nvSpPr>
      <xdr:spPr>
        <a:xfrm>
          <a:off x="6677660" y="1261999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116205</xdr:rowOff>
    </xdr:from>
    <xdr:to xmlns:xdr="http://schemas.openxmlformats.org/drawingml/2006/spreadsheetDrawing">
      <xdr:col>36</xdr:col>
      <xdr:colOff>165100</xdr:colOff>
      <xdr:row>77</xdr:row>
      <xdr:rowOff>48260</xdr:rowOff>
    </xdr:to>
    <xdr:sp macro="" textlink="">
      <xdr:nvSpPr>
        <xdr:cNvPr id="418" name="フローチャート: 判断 417"/>
        <xdr:cNvSpPr/>
      </xdr:nvSpPr>
      <xdr:spPr>
        <a:xfrm>
          <a:off x="6075680" y="12860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63500</xdr:rowOff>
    </xdr:from>
    <xdr:ext cx="523240" cy="253365"/>
    <xdr:sp macro="" textlink="">
      <xdr:nvSpPr>
        <xdr:cNvPr id="419" name="テキスト ボックス 418"/>
        <xdr:cNvSpPr txBox="1"/>
      </xdr:nvSpPr>
      <xdr:spPr>
        <a:xfrm>
          <a:off x="5882640" y="1264031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0" name="テキスト ボックス 419"/>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50570" cy="253365"/>
    <xdr:sp macro="" textlink="">
      <xdr:nvSpPr>
        <xdr:cNvPr id="421" name="テキスト ボックス 420"/>
        <xdr:cNvSpPr txBox="1"/>
      </xdr:nvSpPr>
      <xdr:spPr>
        <a:xfrm>
          <a:off x="829754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78105</xdr:rowOff>
    </xdr:from>
    <xdr:ext cx="762000" cy="253365"/>
    <xdr:sp macro="" textlink="">
      <xdr:nvSpPr>
        <xdr:cNvPr id="422" name="テキスト ボックス 421"/>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9300" cy="253365"/>
    <xdr:sp macro="" textlink="">
      <xdr:nvSpPr>
        <xdr:cNvPr id="423" name="テキスト ボックス 422"/>
        <xdr:cNvSpPr txBox="1"/>
      </xdr:nvSpPr>
      <xdr:spPr>
        <a:xfrm>
          <a:off x="673100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50570" cy="253365"/>
    <xdr:sp macro="" textlink="">
      <xdr:nvSpPr>
        <xdr:cNvPr id="424" name="テキスト ボックス 423"/>
        <xdr:cNvSpPr txBox="1"/>
      </xdr:nvSpPr>
      <xdr:spPr>
        <a:xfrm>
          <a:off x="595947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167640</xdr:rowOff>
    </xdr:from>
    <xdr:to xmlns:xdr="http://schemas.openxmlformats.org/drawingml/2006/spreadsheetDrawing">
      <xdr:col>55</xdr:col>
      <xdr:colOff>50800</xdr:colOff>
      <xdr:row>77</xdr:row>
      <xdr:rowOff>99060</xdr:rowOff>
    </xdr:to>
    <xdr:sp macro="" textlink="">
      <xdr:nvSpPr>
        <xdr:cNvPr id="425" name="楕円 424"/>
        <xdr:cNvSpPr/>
      </xdr:nvSpPr>
      <xdr:spPr>
        <a:xfrm>
          <a:off x="9157970" y="1291209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146685</xdr:rowOff>
    </xdr:from>
    <xdr:ext cx="457200" cy="240665"/>
    <xdr:sp macro="" textlink="">
      <xdr:nvSpPr>
        <xdr:cNvPr id="426" name="商工費該当値テキスト"/>
        <xdr:cNvSpPr txBox="1"/>
      </xdr:nvSpPr>
      <xdr:spPr>
        <a:xfrm>
          <a:off x="9236075" y="12891135"/>
          <a:ext cx="457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164465</xdr:rowOff>
    </xdr:from>
    <xdr:to xmlns:xdr="http://schemas.openxmlformats.org/drawingml/2006/spreadsheetDrawing">
      <xdr:col>50</xdr:col>
      <xdr:colOff>165100</xdr:colOff>
      <xdr:row>77</xdr:row>
      <xdr:rowOff>95885</xdr:rowOff>
    </xdr:to>
    <xdr:sp macro="" textlink="">
      <xdr:nvSpPr>
        <xdr:cNvPr id="427" name="楕円 426"/>
        <xdr:cNvSpPr/>
      </xdr:nvSpPr>
      <xdr:spPr>
        <a:xfrm>
          <a:off x="8413750" y="12908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87630</xdr:rowOff>
    </xdr:from>
    <xdr:ext cx="469900" cy="240665"/>
    <xdr:sp macro="" textlink="">
      <xdr:nvSpPr>
        <xdr:cNvPr id="428" name="テキスト ボックス 427"/>
        <xdr:cNvSpPr txBox="1"/>
      </xdr:nvSpPr>
      <xdr:spPr>
        <a:xfrm>
          <a:off x="8253095" y="1299972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162560</xdr:rowOff>
    </xdr:from>
    <xdr:to xmlns:xdr="http://schemas.openxmlformats.org/drawingml/2006/spreadsheetDrawing">
      <xdr:col>46</xdr:col>
      <xdr:colOff>38100</xdr:colOff>
      <xdr:row>77</xdr:row>
      <xdr:rowOff>93980</xdr:rowOff>
    </xdr:to>
    <xdr:sp macro="" textlink="">
      <xdr:nvSpPr>
        <xdr:cNvPr id="429" name="楕円 428"/>
        <xdr:cNvSpPr/>
      </xdr:nvSpPr>
      <xdr:spPr>
        <a:xfrm>
          <a:off x="7642225" y="1290701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85090</xdr:rowOff>
    </xdr:from>
    <xdr:ext cx="469900" cy="241300"/>
    <xdr:sp macro="" textlink="">
      <xdr:nvSpPr>
        <xdr:cNvPr id="430" name="テキスト ボックス 429"/>
        <xdr:cNvSpPr txBox="1"/>
      </xdr:nvSpPr>
      <xdr:spPr>
        <a:xfrm>
          <a:off x="7481570" y="12997180"/>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122555</xdr:rowOff>
    </xdr:from>
    <xdr:to xmlns:xdr="http://schemas.openxmlformats.org/drawingml/2006/spreadsheetDrawing">
      <xdr:col>41</xdr:col>
      <xdr:colOff>101600</xdr:colOff>
      <xdr:row>78</xdr:row>
      <xdr:rowOff>53975</xdr:rowOff>
    </xdr:to>
    <xdr:sp macro="" textlink="">
      <xdr:nvSpPr>
        <xdr:cNvPr id="431" name="楕円 430"/>
        <xdr:cNvSpPr/>
      </xdr:nvSpPr>
      <xdr:spPr>
        <a:xfrm>
          <a:off x="6847205" y="13034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45085</xdr:rowOff>
    </xdr:from>
    <xdr:ext cx="469900" cy="253365"/>
    <xdr:sp macro="" textlink="">
      <xdr:nvSpPr>
        <xdr:cNvPr id="432" name="テキスト ボックス 431"/>
        <xdr:cNvSpPr txBox="1"/>
      </xdr:nvSpPr>
      <xdr:spPr>
        <a:xfrm>
          <a:off x="6686550" y="13124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106680</xdr:rowOff>
    </xdr:to>
    <xdr:sp macro="" textlink="">
      <xdr:nvSpPr>
        <xdr:cNvPr id="433" name="楕円 432"/>
        <xdr:cNvSpPr/>
      </xdr:nvSpPr>
      <xdr:spPr>
        <a:xfrm>
          <a:off x="6075680" y="129184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97155</xdr:rowOff>
    </xdr:from>
    <xdr:ext cx="469900" cy="253365"/>
    <xdr:sp macro="" textlink="">
      <xdr:nvSpPr>
        <xdr:cNvPr id="434" name="テキスト ボックス 433"/>
        <xdr:cNvSpPr txBox="1"/>
      </xdr:nvSpPr>
      <xdr:spPr>
        <a:xfrm>
          <a:off x="5915025" y="13009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5" name="正方形/長方形 434"/>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6" name="正方形/長方形 435"/>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8" name="正方形/長方形 437"/>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0" name="正方形/長方形 439"/>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8615" cy="220345"/>
    <xdr:sp macro="" textlink="">
      <xdr:nvSpPr>
        <xdr:cNvPr id="443" name="テキスト ボックス 442"/>
        <xdr:cNvSpPr txBox="1"/>
      </xdr:nvSpPr>
      <xdr:spPr>
        <a:xfrm>
          <a:off x="5767070" y="145942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5" name="直線コネクタ 444"/>
        <xdr:cNvCxnSpPr/>
      </xdr:nvCxnSpPr>
      <xdr:spPr>
        <a:xfrm>
          <a:off x="5805170" y="16598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6220" cy="248920"/>
    <xdr:sp macro="" textlink="">
      <xdr:nvSpPr>
        <xdr:cNvPr id="446" name="テキスト ボックス 445"/>
        <xdr:cNvSpPr txBox="1"/>
      </xdr:nvSpPr>
      <xdr:spPr>
        <a:xfrm>
          <a:off x="5579745" y="164566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7" name="直線コネクタ 446"/>
        <xdr:cNvCxnSpPr/>
      </xdr:nvCxnSpPr>
      <xdr:spPr>
        <a:xfrm>
          <a:off x="5805170" y="16141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4200" cy="248920"/>
    <xdr:sp macro="" textlink="">
      <xdr:nvSpPr>
        <xdr:cNvPr id="448" name="テキスト ボックス 447"/>
        <xdr:cNvSpPr txBox="1"/>
      </xdr:nvSpPr>
      <xdr:spPr>
        <a:xfrm>
          <a:off x="5280025" y="159994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9" name="直線コネクタ 448"/>
        <xdr:cNvCxnSpPr/>
      </xdr:nvCxnSpPr>
      <xdr:spPr>
        <a:xfrm>
          <a:off x="5805170" y="15684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4200" cy="248920"/>
    <xdr:sp macro="" textlink="">
      <xdr:nvSpPr>
        <xdr:cNvPr id="450" name="テキスト ボックス 449"/>
        <xdr:cNvSpPr txBox="1"/>
      </xdr:nvSpPr>
      <xdr:spPr>
        <a:xfrm>
          <a:off x="5280025"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1" name="直線コネクタ 450"/>
        <xdr:cNvCxnSpPr/>
      </xdr:nvCxnSpPr>
      <xdr:spPr>
        <a:xfrm>
          <a:off x="5805170" y="152279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84200" cy="245110"/>
    <xdr:sp macro="" textlink="">
      <xdr:nvSpPr>
        <xdr:cNvPr id="452" name="テキスト ボックス 451"/>
        <xdr:cNvSpPr txBox="1"/>
      </xdr:nvSpPr>
      <xdr:spPr>
        <a:xfrm>
          <a:off x="5280025" y="15088870"/>
          <a:ext cx="5842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84200" cy="240665"/>
    <xdr:sp macro="" textlink="">
      <xdr:nvSpPr>
        <xdr:cNvPr id="454" name="テキスト ボックス 453"/>
        <xdr:cNvSpPr txBox="1"/>
      </xdr:nvSpPr>
      <xdr:spPr>
        <a:xfrm>
          <a:off x="5280025"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90</xdr:row>
      <xdr:rowOff>59690</xdr:rowOff>
    </xdr:from>
    <xdr:to xmlns:xdr="http://schemas.openxmlformats.org/drawingml/2006/spreadsheetDrawing">
      <xdr:col>54</xdr:col>
      <xdr:colOff>167005</xdr:colOff>
      <xdr:row>98</xdr:row>
      <xdr:rowOff>25400</xdr:rowOff>
    </xdr:to>
    <xdr:cxnSp macro="">
      <xdr:nvCxnSpPr>
        <xdr:cNvPr id="456" name="直線コネクタ 455"/>
        <xdr:cNvCxnSpPr/>
      </xdr:nvCxnSpPr>
      <xdr:spPr>
        <a:xfrm flipV="1">
          <a:off x="9185275" y="151511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29210</xdr:rowOff>
    </xdr:from>
    <xdr:ext cx="521970" cy="251460"/>
    <xdr:sp macro="" textlink="">
      <xdr:nvSpPr>
        <xdr:cNvPr id="457" name="土木費最小値テキスト"/>
        <xdr:cNvSpPr txBox="1"/>
      </xdr:nvSpPr>
      <xdr:spPr>
        <a:xfrm>
          <a:off x="9236075" y="1648841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25400</xdr:rowOff>
    </xdr:from>
    <xdr:to xmlns:xdr="http://schemas.openxmlformats.org/drawingml/2006/spreadsheetDrawing">
      <xdr:col>55</xdr:col>
      <xdr:colOff>88900</xdr:colOff>
      <xdr:row>98</xdr:row>
      <xdr:rowOff>25400</xdr:rowOff>
    </xdr:to>
    <xdr:cxnSp macro="">
      <xdr:nvCxnSpPr>
        <xdr:cNvPr id="458" name="直線コネクタ 457"/>
        <xdr:cNvCxnSpPr/>
      </xdr:nvCxnSpPr>
      <xdr:spPr>
        <a:xfrm>
          <a:off x="9119870" y="164846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6985</xdr:rowOff>
    </xdr:from>
    <xdr:ext cx="586105" cy="253365"/>
    <xdr:sp macro="" textlink="">
      <xdr:nvSpPr>
        <xdr:cNvPr id="459" name="土木費最大値テキスト"/>
        <xdr:cNvSpPr txBox="1"/>
      </xdr:nvSpPr>
      <xdr:spPr>
        <a:xfrm>
          <a:off x="9236075" y="14930755"/>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317,192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59690</xdr:rowOff>
    </xdr:from>
    <xdr:to xmlns:xdr="http://schemas.openxmlformats.org/drawingml/2006/spreadsheetDrawing">
      <xdr:col>55</xdr:col>
      <xdr:colOff>88900</xdr:colOff>
      <xdr:row>90</xdr:row>
      <xdr:rowOff>59690</xdr:rowOff>
    </xdr:to>
    <xdr:cxnSp macro="">
      <xdr:nvCxnSpPr>
        <xdr:cNvPr id="460" name="直線コネクタ 459"/>
        <xdr:cNvCxnSpPr/>
      </xdr:nvCxnSpPr>
      <xdr:spPr>
        <a:xfrm>
          <a:off x="9119870" y="15151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158750</xdr:rowOff>
    </xdr:from>
    <xdr:to xmlns:xdr="http://schemas.openxmlformats.org/drawingml/2006/spreadsheetDrawing">
      <xdr:col>55</xdr:col>
      <xdr:colOff>0</xdr:colOff>
      <xdr:row>98</xdr:row>
      <xdr:rowOff>26035</xdr:rowOff>
    </xdr:to>
    <xdr:cxnSp macro="">
      <xdr:nvCxnSpPr>
        <xdr:cNvPr id="461" name="直線コネクタ 460"/>
        <xdr:cNvCxnSpPr/>
      </xdr:nvCxnSpPr>
      <xdr:spPr>
        <a:xfrm flipV="1">
          <a:off x="8464550" y="16446500"/>
          <a:ext cx="7207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80010</xdr:rowOff>
    </xdr:from>
    <xdr:ext cx="521970" cy="259080"/>
    <xdr:sp macro="" textlink="">
      <xdr:nvSpPr>
        <xdr:cNvPr id="462" name="土木費平均値テキスト"/>
        <xdr:cNvSpPr txBox="1"/>
      </xdr:nvSpPr>
      <xdr:spPr>
        <a:xfrm>
          <a:off x="9236075" y="16196310"/>
          <a:ext cx="5219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57150</xdr:rowOff>
    </xdr:from>
    <xdr:to xmlns:xdr="http://schemas.openxmlformats.org/drawingml/2006/spreadsheetDrawing">
      <xdr:col>55</xdr:col>
      <xdr:colOff>50800</xdr:colOff>
      <xdr:row>97</xdr:row>
      <xdr:rowOff>158750</xdr:rowOff>
    </xdr:to>
    <xdr:sp macro="" textlink="">
      <xdr:nvSpPr>
        <xdr:cNvPr id="463" name="フローチャート: 判断 462"/>
        <xdr:cNvSpPr/>
      </xdr:nvSpPr>
      <xdr:spPr>
        <a:xfrm>
          <a:off x="9157970" y="16344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97</xdr:row>
      <xdr:rowOff>170180</xdr:rowOff>
    </xdr:from>
    <xdr:to xmlns:xdr="http://schemas.openxmlformats.org/drawingml/2006/spreadsheetDrawing">
      <xdr:col>50</xdr:col>
      <xdr:colOff>114300</xdr:colOff>
      <xdr:row>98</xdr:row>
      <xdr:rowOff>26035</xdr:rowOff>
    </xdr:to>
    <xdr:cxnSp macro="">
      <xdr:nvCxnSpPr>
        <xdr:cNvPr id="464" name="直線コネクタ 463"/>
        <xdr:cNvCxnSpPr/>
      </xdr:nvCxnSpPr>
      <xdr:spPr>
        <a:xfrm>
          <a:off x="7682230" y="16457930"/>
          <a:ext cx="7823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60325</xdr:rowOff>
    </xdr:from>
    <xdr:to xmlns:xdr="http://schemas.openxmlformats.org/drawingml/2006/spreadsheetDrawing">
      <xdr:col>50</xdr:col>
      <xdr:colOff>165100</xdr:colOff>
      <xdr:row>97</xdr:row>
      <xdr:rowOff>161925</xdr:rowOff>
    </xdr:to>
    <xdr:sp macro="" textlink="">
      <xdr:nvSpPr>
        <xdr:cNvPr id="465" name="フローチャート: 判断 464"/>
        <xdr:cNvSpPr/>
      </xdr:nvSpPr>
      <xdr:spPr>
        <a:xfrm>
          <a:off x="841375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6985</xdr:rowOff>
    </xdr:from>
    <xdr:ext cx="523240" cy="250825"/>
    <xdr:sp macro="" textlink="">
      <xdr:nvSpPr>
        <xdr:cNvPr id="466" name="テキスト ボックス 465"/>
        <xdr:cNvSpPr txBox="1"/>
      </xdr:nvSpPr>
      <xdr:spPr>
        <a:xfrm>
          <a:off x="8220710" y="161232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170180</xdr:rowOff>
    </xdr:from>
    <xdr:to xmlns:xdr="http://schemas.openxmlformats.org/drawingml/2006/spreadsheetDrawing">
      <xdr:col>45</xdr:col>
      <xdr:colOff>167005</xdr:colOff>
      <xdr:row>98</xdr:row>
      <xdr:rowOff>32385</xdr:rowOff>
    </xdr:to>
    <xdr:cxnSp macro="">
      <xdr:nvCxnSpPr>
        <xdr:cNvPr id="467" name="直線コネクタ 466"/>
        <xdr:cNvCxnSpPr/>
      </xdr:nvCxnSpPr>
      <xdr:spPr>
        <a:xfrm flipV="1">
          <a:off x="6898005" y="16457930"/>
          <a:ext cx="7842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64135</xdr:rowOff>
    </xdr:from>
    <xdr:to xmlns:xdr="http://schemas.openxmlformats.org/drawingml/2006/spreadsheetDrawing">
      <xdr:col>46</xdr:col>
      <xdr:colOff>38100</xdr:colOff>
      <xdr:row>97</xdr:row>
      <xdr:rowOff>166370</xdr:rowOff>
    </xdr:to>
    <xdr:sp macro="" textlink="">
      <xdr:nvSpPr>
        <xdr:cNvPr id="468" name="フローチャート: 判断 467"/>
        <xdr:cNvSpPr/>
      </xdr:nvSpPr>
      <xdr:spPr>
        <a:xfrm>
          <a:off x="7642225" y="16351885"/>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10795</xdr:rowOff>
    </xdr:from>
    <xdr:ext cx="521970" cy="258445"/>
    <xdr:sp macro="" textlink="">
      <xdr:nvSpPr>
        <xdr:cNvPr id="469" name="テキスト ボックス 468"/>
        <xdr:cNvSpPr txBox="1"/>
      </xdr:nvSpPr>
      <xdr:spPr>
        <a:xfrm>
          <a:off x="7449185" y="161270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22860</xdr:rowOff>
    </xdr:from>
    <xdr:to xmlns:xdr="http://schemas.openxmlformats.org/drawingml/2006/spreadsheetDrawing">
      <xdr:col>41</xdr:col>
      <xdr:colOff>50800</xdr:colOff>
      <xdr:row>98</xdr:row>
      <xdr:rowOff>32385</xdr:rowOff>
    </xdr:to>
    <xdr:cxnSp macro="">
      <xdr:nvCxnSpPr>
        <xdr:cNvPr id="470" name="直線コネクタ 469"/>
        <xdr:cNvCxnSpPr/>
      </xdr:nvCxnSpPr>
      <xdr:spPr>
        <a:xfrm>
          <a:off x="6126480" y="16482060"/>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158750</xdr:rowOff>
    </xdr:from>
    <xdr:to xmlns:xdr="http://schemas.openxmlformats.org/drawingml/2006/spreadsheetDrawing">
      <xdr:col>41</xdr:col>
      <xdr:colOff>101600</xdr:colOff>
      <xdr:row>97</xdr:row>
      <xdr:rowOff>88900</xdr:rowOff>
    </xdr:to>
    <xdr:sp macro="" textlink="">
      <xdr:nvSpPr>
        <xdr:cNvPr id="471" name="フローチャート: 判断 470"/>
        <xdr:cNvSpPr/>
      </xdr:nvSpPr>
      <xdr:spPr>
        <a:xfrm>
          <a:off x="6847205" y="162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105410</xdr:rowOff>
    </xdr:from>
    <xdr:ext cx="521970" cy="259080"/>
    <xdr:sp macro="" textlink="">
      <xdr:nvSpPr>
        <xdr:cNvPr id="472" name="テキスト ボックス 471"/>
        <xdr:cNvSpPr txBox="1"/>
      </xdr:nvSpPr>
      <xdr:spPr>
        <a:xfrm>
          <a:off x="6677660" y="16050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60325</xdr:rowOff>
    </xdr:from>
    <xdr:to xmlns:xdr="http://schemas.openxmlformats.org/drawingml/2006/spreadsheetDrawing">
      <xdr:col>36</xdr:col>
      <xdr:colOff>165100</xdr:colOff>
      <xdr:row>97</xdr:row>
      <xdr:rowOff>161925</xdr:rowOff>
    </xdr:to>
    <xdr:sp macro="" textlink="">
      <xdr:nvSpPr>
        <xdr:cNvPr id="473" name="フローチャート: 判断 472"/>
        <xdr:cNvSpPr/>
      </xdr:nvSpPr>
      <xdr:spPr>
        <a:xfrm>
          <a:off x="607568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6985</xdr:rowOff>
    </xdr:from>
    <xdr:ext cx="523240" cy="250825"/>
    <xdr:sp macro="" textlink="">
      <xdr:nvSpPr>
        <xdr:cNvPr id="474" name="テキスト ボックス 473"/>
        <xdr:cNvSpPr txBox="1"/>
      </xdr:nvSpPr>
      <xdr:spPr>
        <a:xfrm>
          <a:off x="5882640" y="161232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0570" cy="259080"/>
    <xdr:sp macro="" textlink="">
      <xdr:nvSpPr>
        <xdr:cNvPr id="476" name="テキスト ボックス 475"/>
        <xdr:cNvSpPr txBox="1"/>
      </xdr:nvSpPr>
      <xdr:spPr>
        <a:xfrm>
          <a:off x="829754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7" name="テキスト ボックス 476"/>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9300" cy="259080"/>
    <xdr:sp macro="" textlink="">
      <xdr:nvSpPr>
        <xdr:cNvPr id="478" name="テキスト ボックス 477"/>
        <xdr:cNvSpPr txBox="1"/>
      </xdr:nvSpPr>
      <xdr:spPr>
        <a:xfrm>
          <a:off x="673100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0570" cy="259080"/>
    <xdr:sp macro="" textlink="">
      <xdr:nvSpPr>
        <xdr:cNvPr id="479" name="テキスト ボックス 478"/>
        <xdr:cNvSpPr txBox="1"/>
      </xdr:nvSpPr>
      <xdr:spPr>
        <a:xfrm>
          <a:off x="595947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107950</xdr:rowOff>
    </xdr:from>
    <xdr:to xmlns:xdr="http://schemas.openxmlformats.org/drawingml/2006/spreadsheetDrawing">
      <xdr:col>55</xdr:col>
      <xdr:colOff>50800</xdr:colOff>
      <xdr:row>98</xdr:row>
      <xdr:rowOff>38100</xdr:rowOff>
    </xdr:to>
    <xdr:sp macro="" textlink="">
      <xdr:nvSpPr>
        <xdr:cNvPr id="480" name="楕円 479"/>
        <xdr:cNvSpPr/>
      </xdr:nvSpPr>
      <xdr:spPr>
        <a:xfrm>
          <a:off x="9157970" y="163957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35560</xdr:rowOff>
    </xdr:from>
    <xdr:ext cx="521970" cy="259080"/>
    <xdr:sp macro="" textlink="">
      <xdr:nvSpPr>
        <xdr:cNvPr id="481" name="土木費該当値テキスト"/>
        <xdr:cNvSpPr txBox="1"/>
      </xdr:nvSpPr>
      <xdr:spPr>
        <a:xfrm>
          <a:off x="9236075" y="163233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146685</xdr:rowOff>
    </xdr:from>
    <xdr:to xmlns:xdr="http://schemas.openxmlformats.org/drawingml/2006/spreadsheetDrawing">
      <xdr:col>50</xdr:col>
      <xdr:colOff>165100</xdr:colOff>
      <xdr:row>98</xdr:row>
      <xdr:rowOff>76835</xdr:rowOff>
    </xdr:to>
    <xdr:sp macro="" textlink="">
      <xdr:nvSpPr>
        <xdr:cNvPr id="482" name="楕円 481"/>
        <xdr:cNvSpPr/>
      </xdr:nvSpPr>
      <xdr:spPr>
        <a:xfrm>
          <a:off x="841375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67945</xdr:rowOff>
    </xdr:from>
    <xdr:ext cx="523240" cy="258445"/>
    <xdr:sp macro="" textlink="">
      <xdr:nvSpPr>
        <xdr:cNvPr id="483" name="テキスト ボックス 482"/>
        <xdr:cNvSpPr txBox="1"/>
      </xdr:nvSpPr>
      <xdr:spPr>
        <a:xfrm>
          <a:off x="8220710" y="165271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119380</xdr:rowOff>
    </xdr:from>
    <xdr:to xmlns:xdr="http://schemas.openxmlformats.org/drawingml/2006/spreadsheetDrawing">
      <xdr:col>46</xdr:col>
      <xdr:colOff>38100</xdr:colOff>
      <xdr:row>98</xdr:row>
      <xdr:rowOff>49530</xdr:rowOff>
    </xdr:to>
    <xdr:sp macro="" textlink="">
      <xdr:nvSpPr>
        <xdr:cNvPr id="484" name="楕円 483"/>
        <xdr:cNvSpPr/>
      </xdr:nvSpPr>
      <xdr:spPr>
        <a:xfrm>
          <a:off x="7642225" y="164071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40640</xdr:rowOff>
    </xdr:from>
    <xdr:ext cx="521970" cy="251460"/>
    <xdr:sp macro="" textlink="">
      <xdr:nvSpPr>
        <xdr:cNvPr id="485" name="テキスト ボックス 484"/>
        <xdr:cNvSpPr txBox="1"/>
      </xdr:nvSpPr>
      <xdr:spPr>
        <a:xfrm>
          <a:off x="7449185" y="164998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153035</xdr:rowOff>
    </xdr:from>
    <xdr:to xmlns:xdr="http://schemas.openxmlformats.org/drawingml/2006/spreadsheetDrawing">
      <xdr:col>41</xdr:col>
      <xdr:colOff>101600</xdr:colOff>
      <xdr:row>98</xdr:row>
      <xdr:rowOff>83185</xdr:rowOff>
    </xdr:to>
    <xdr:sp macro="" textlink="">
      <xdr:nvSpPr>
        <xdr:cNvPr id="486" name="楕円 485"/>
        <xdr:cNvSpPr/>
      </xdr:nvSpPr>
      <xdr:spPr>
        <a:xfrm>
          <a:off x="6847205"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74930</xdr:rowOff>
    </xdr:from>
    <xdr:ext cx="521970" cy="251460"/>
    <xdr:sp macro="" textlink="">
      <xdr:nvSpPr>
        <xdr:cNvPr id="487" name="テキスト ボックス 486"/>
        <xdr:cNvSpPr txBox="1"/>
      </xdr:nvSpPr>
      <xdr:spPr>
        <a:xfrm>
          <a:off x="6677660" y="1653413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143510</xdr:rowOff>
    </xdr:from>
    <xdr:to xmlns:xdr="http://schemas.openxmlformats.org/drawingml/2006/spreadsheetDrawing">
      <xdr:col>36</xdr:col>
      <xdr:colOff>165100</xdr:colOff>
      <xdr:row>98</xdr:row>
      <xdr:rowOff>73660</xdr:rowOff>
    </xdr:to>
    <xdr:sp macro="" textlink="">
      <xdr:nvSpPr>
        <xdr:cNvPr id="488" name="楕円 487"/>
        <xdr:cNvSpPr/>
      </xdr:nvSpPr>
      <xdr:spPr>
        <a:xfrm>
          <a:off x="607568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64770</xdr:rowOff>
    </xdr:from>
    <xdr:ext cx="523240" cy="250190"/>
    <xdr:sp macro="" textlink="">
      <xdr:nvSpPr>
        <xdr:cNvPr id="489" name="テキスト ボックス 488"/>
        <xdr:cNvSpPr txBox="1"/>
      </xdr:nvSpPr>
      <xdr:spPr>
        <a:xfrm>
          <a:off x="5882640" y="165239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167005</xdr:colOff>
      <xdr:row>25</xdr:row>
      <xdr:rowOff>31115</xdr:rowOff>
    </xdr:to>
    <xdr:sp macro="" textlink="">
      <xdr:nvSpPr>
        <xdr:cNvPr id="490" name="正方形/長方形 489"/>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497" name="正方形/長方形 496"/>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8" name="テキスト ボックス 497"/>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167005</xdr:colOff>
      <xdr:row>41</xdr:row>
      <xdr:rowOff>80645</xdr:rowOff>
    </xdr:to>
    <xdr:cxnSp macro="">
      <xdr:nvCxnSpPr>
        <xdr:cNvPr id="499" name="直線コネクタ 498"/>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40</xdr:row>
      <xdr:rowOff>109220</xdr:rowOff>
    </xdr:from>
    <xdr:ext cx="466090" cy="240665"/>
    <xdr:sp macro="" textlink="">
      <xdr:nvSpPr>
        <xdr:cNvPr id="500" name="テキスト ボックス 499"/>
        <xdr:cNvSpPr txBox="1"/>
      </xdr:nvSpPr>
      <xdr:spPr>
        <a:xfrm>
          <a:off x="10521315" y="68186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136525</xdr:rowOff>
    </xdr:from>
    <xdr:to xmlns:xdr="http://schemas.openxmlformats.org/drawingml/2006/spreadsheetDrawing">
      <xdr:col>89</xdr:col>
      <xdr:colOff>167005</xdr:colOff>
      <xdr:row>39</xdr:row>
      <xdr:rowOff>136525</xdr:rowOff>
    </xdr:to>
    <xdr:cxnSp macro="">
      <xdr:nvCxnSpPr>
        <xdr:cNvPr id="501" name="直線コネクタ 500"/>
        <xdr:cNvCxnSpPr/>
      </xdr:nvCxnSpPr>
      <xdr:spPr>
        <a:xfrm>
          <a:off x="10918825" y="6678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38</xdr:row>
      <xdr:rowOff>165100</xdr:rowOff>
    </xdr:from>
    <xdr:ext cx="466090" cy="240665"/>
    <xdr:sp macro="" textlink="">
      <xdr:nvSpPr>
        <xdr:cNvPr id="502" name="テキスト ボックス 501"/>
        <xdr:cNvSpPr txBox="1"/>
      </xdr:nvSpPr>
      <xdr:spPr>
        <a:xfrm>
          <a:off x="10521315" y="65392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167005</xdr:colOff>
      <xdr:row>38</xdr:row>
      <xdr:rowOff>24765</xdr:rowOff>
    </xdr:to>
    <xdr:cxnSp macro="">
      <xdr:nvCxnSpPr>
        <xdr:cNvPr id="503" name="直線コネクタ 502"/>
        <xdr:cNvCxnSpPr/>
      </xdr:nvCxnSpPr>
      <xdr:spPr>
        <a:xfrm>
          <a:off x="10918825" y="6398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53340</xdr:rowOff>
    </xdr:from>
    <xdr:ext cx="520065" cy="240665"/>
    <xdr:sp macro="" textlink="">
      <xdr:nvSpPr>
        <xdr:cNvPr id="504" name="テキスト ボックス 503"/>
        <xdr:cNvSpPr txBox="1"/>
      </xdr:nvSpPr>
      <xdr:spPr>
        <a:xfrm>
          <a:off x="10457815" y="62598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80645</xdr:rowOff>
    </xdr:from>
    <xdr:to xmlns:xdr="http://schemas.openxmlformats.org/drawingml/2006/spreadsheetDrawing">
      <xdr:col>89</xdr:col>
      <xdr:colOff>167005</xdr:colOff>
      <xdr:row>36</xdr:row>
      <xdr:rowOff>80645</xdr:rowOff>
    </xdr:to>
    <xdr:cxnSp macro="">
      <xdr:nvCxnSpPr>
        <xdr:cNvPr id="505" name="直線コネクタ 504"/>
        <xdr:cNvCxnSpPr/>
      </xdr:nvCxnSpPr>
      <xdr:spPr>
        <a:xfrm>
          <a:off x="10918825" y="6119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109220</xdr:rowOff>
    </xdr:from>
    <xdr:ext cx="520065" cy="240665"/>
    <xdr:sp macro="" textlink="">
      <xdr:nvSpPr>
        <xdr:cNvPr id="506" name="テキスト ボックス 505"/>
        <xdr:cNvSpPr txBox="1"/>
      </xdr:nvSpPr>
      <xdr:spPr>
        <a:xfrm>
          <a:off x="10457815" y="59804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167005</xdr:colOff>
      <xdr:row>34</xdr:row>
      <xdr:rowOff>136525</xdr:rowOff>
    </xdr:to>
    <xdr:cxnSp macro="">
      <xdr:nvCxnSpPr>
        <xdr:cNvPr id="507" name="直線コネクタ 506"/>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20065" cy="240665"/>
    <xdr:sp macro="" textlink="">
      <xdr:nvSpPr>
        <xdr:cNvPr id="508" name="テキスト ボックス 507"/>
        <xdr:cNvSpPr txBox="1"/>
      </xdr:nvSpPr>
      <xdr:spPr>
        <a:xfrm>
          <a:off x="10457815" y="5701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24765</xdr:rowOff>
    </xdr:from>
    <xdr:to xmlns:xdr="http://schemas.openxmlformats.org/drawingml/2006/spreadsheetDrawing">
      <xdr:col>89</xdr:col>
      <xdr:colOff>167005</xdr:colOff>
      <xdr:row>33</xdr:row>
      <xdr:rowOff>24765</xdr:rowOff>
    </xdr:to>
    <xdr:cxnSp macro="">
      <xdr:nvCxnSpPr>
        <xdr:cNvPr id="509" name="直線コネクタ 508"/>
        <xdr:cNvCxnSpPr/>
      </xdr:nvCxnSpPr>
      <xdr:spPr>
        <a:xfrm>
          <a:off x="10918825" y="5560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53340</xdr:rowOff>
    </xdr:from>
    <xdr:ext cx="520065" cy="240665"/>
    <xdr:sp macro="" textlink="">
      <xdr:nvSpPr>
        <xdr:cNvPr id="510" name="テキスト ボックス 509"/>
        <xdr:cNvSpPr txBox="1"/>
      </xdr:nvSpPr>
      <xdr:spPr>
        <a:xfrm>
          <a:off x="10457815" y="54216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167005</xdr:colOff>
      <xdr:row>31</xdr:row>
      <xdr:rowOff>80645</xdr:rowOff>
    </xdr:to>
    <xdr:cxnSp macro="">
      <xdr:nvCxnSpPr>
        <xdr:cNvPr id="511" name="直線コネクタ 510"/>
        <xdr:cNvCxnSpPr/>
      </xdr:nvCxnSpPr>
      <xdr:spPr>
        <a:xfrm>
          <a:off x="10918825" y="5281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109220</xdr:rowOff>
    </xdr:from>
    <xdr:ext cx="520065" cy="240665"/>
    <xdr:sp macro="" textlink="">
      <xdr:nvSpPr>
        <xdr:cNvPr id="512" name="テキスト ボックス 511"/>
        <xdr:cNvSpPr txBox="1"/>
      </xdr:nvSpPr>
      <xdr:spPr>
        <a:xfrm>
          <a:off x="10457815" y="51422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136525</xdr:rowOff>
    </xdr:from>
    <xdr:to xmlns:xdr="http://schemas.openxmlformats.org/drawingml/2006/spreadsheetDrawing">
      <xdr:col>89</xdr:col>
      <xdr:colOff>167005</xdr:colOff>
      <xdr:row>29</xdr:row>
      <xdr:rowOff>136525</xdr:rowOff>
    </xdr:to>
    <xdr:cxnSp macro="">
      <xdr:nvCxnSpPr>
        <xdr:cNvPr id="513" name="直線コネクタ 512"/>
        <xdr:cNvCxnSpPr/>
      </xdr:nvCxnSpPr>
      <xdr:spPr>
        <a:xfrm>
          <a:off x="10918825" y="5001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28</xdr:row>
      <xdr:rowOff>165100</xdr:rowOff>
    </xdr:from>
    <xdr:ext cx="520065" cy="240665"/>
    <xdr:sp macro="" textlink="">
      <xdr:nvSpPr>
        <xdr:cNvPr id="514" name="テキスト ボックス 513"/>
        <xdr:cNvSpPr txBox="1"/>
      </xdr:nvSpPr>
      <xdr:spPr>
        <a:xfrm>
          <a:off x="10457815" y="48628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28</xdr:row>
      <xdr:rowOff>24765</xdr:rowOff>
    </xdr:to>
    <xdr:cxnSp macro="">
      <xdr:nvCxnSpPr>
        <xdr:cNvPr id="515" name="直線コネクタ 514"/>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20065" cy="240665"/>
    <xdr:sp macro="" textlink="">
      <xdr:nvSpPr>
        <xdr:cNvPr id="516" name="テキスト ボックス 515"/>
        <xdr:cNvSpPr txBox="1"/>
      </xdr:nvSpPr>
      <xdr:spPr>
        <a:xfrm>
          <a:off x="10457815" y="45834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517" name="消防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142875</xdr:rowOff>
    </xdr:from>
    <xdr:to xmlns:xdr="http://schemas.openxmlformats.org/drawingml/2006/spreadsheetDrawing">
      <xdr:col>85</xdr:col>
      <xdr:colOff>126365</xdr:colOff>
      <xdr:row>38</xdr:row>
      <xdr:rowOff>145415</xdr:rowOff>
    </xdr:to>
    <xdr:cxnSp macro="">
      <xdr:nvCxnSpPr>
        <xdr:cNvPr id="518" name="直線コネクタ 517"/>
        <xdr:cNvCxnSpPr/>
      </xdr:nvCxnSpPr>
      <xdr:spPr>
        <a:xfrm flipV="1">
          <a:off x="14320520" y="517588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149225</xdr:rowOff>
    </xdr:from>
    <xdr:ext cx="534670" cy="253365"/>
    <xdr:sp macro="" textlink="">
      <xdr:nvSpPr>
        <xdr:cNvPr id="519" name="消防費最小値テキスト"/>
        <xdr:cNvSpPr txBox="1"/>
      </xdr:nvSpPr>
      <xdr:spPr>
        <a:xfrm>
          <a:off x="14362430" y="6523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145415</xdr:rowOff>
    </xdr:from>
    <xdr:to xmlns:xdr="http://schemas.openxmlformats.org/drawingml/2006/spreadsheetDrawing">
      <xdr:col>86</xdr:col>
      <xdr:colOff>25400</xdr:colOff>
      <xdr:row>38</xdr:row>
      <xdr:rowOff>145415</xdr:rowOff>
    </xdr:to>
    <xdr:cxnSp macro="">
      <xdr:nvCxnSpPr>
        <xdr:cNvPr id="520" name="直線コネクタ 519"/>
        <xdr:cNvCxnSpPr/>
      </xdr:nvCxnSpPr>
      <xdr:spPr>
        <a:xfrm>
          <a:off x="14233525" y="6519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29</xdr:row>
      <xdr:rowOff>90805</xdr:rowOff>
    </xdr:from>
    <xdr:ext cx="534670" cy="240665"/>
    <xdr:sp macro="" textlink="">
      <xdr:nvSpPr>
        <xdr:cNvPr id="521" name="消防費最大値テキスト"/>
        <xdr:cNvSpPr txBox="1"/>
      </xdr:nvSpPr>
      <xdr:spPr>
        <a:xfrm>
          <a:off x="14362430" y="495617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142875</xdr:rowOff>
    </xdr:from>
    <xdr:to xmlns:xdr="http://schemas.openxmlformats.org/drawingml/2006/spreadsheetDrawing">
      <xdr:col>86</xdr:col>
      <xdr:colOff>25400</xdr:colOff>
      <xdr:row>30</xdr:row>
      <xdr:rowOff>142875</xdr:rowOff>
    </xdr:to>
    <xdr:cxnSp macro="">
      <xdr:nvCxnSpPr>
        <xdr:cNvPr id="522" name="直線コネクタ 521"/>
        <xdr:cNvCxnSpPr/>
      </xdr:nvCxnSpPr>
      <xdr:spPr>
        <a:xfrm>
          <a:off x="14233525" y="51758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33655</xdr:rowOff>
    </xdr:from>
    <xdr:to xmlns:xdr="http://schemas.openxmlformats.org/drawingml/2006/spreadsheetDrawing">
      <xdr:col>85</xdr:col>
      <xdr:colOff>127000</xdr:colOff>
      <xdr:row>37</xdr:row>
      <xdr:rowOff>34925</xdr:rowOff>
    </xdr:to>
    <xdr:cxnSp macro="">
      <xdr:nvCxnSpPr>
        <xdr:cNvPr id="523" name="直線コネクタ 522"/>
        <xdr:cNvCxnSpPr/>
      </xdr:nvCxnSpPr>
      <xdr:spPr>
        <a:xfrm flipV="1">
          <a:off x="13578205" y="6240145"/>
          <a:ext cx="7442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35</xdr:row>
      <xdr:rowOff>75565</xdr:rowOff>
    </xdr:from>
    <xdr:ext cx="534670" cy="253365"/>
    <xdr:sp macro="" textlink="">
      <xdr:nvSpPr>
        <xdr:cNvPr id="524" name="消防費平均値テキスト"/>
        <xdr:cNvSpPr txBox="1"/>
      </xdr:nvSpPr>
      <xdr:spPr>
        <a:xfrm>
          <a:off x="14362430" y="59467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53340</xdr:rowOff>
    </xdr:from>
    <xdr:to xmlns:xdr="http://schemas.openxmlformats.org/drawingml/2006/spreadsheetDrawing">
      <xdr:col>85</xdr:col>
      <xdr:colOff>167005</xdr:colOff>
      <xdr:row>36</xdr:row>
      <xdr:rowOff>152400</xdr:rowOff>
    </xdr:to>
    <xdr:sp macro="" textlink="">
      <xdr:nvSpPr>
        <xdr:cNvPr id="525" name="フローチャート: 判断 524"/>
        <xdr:cNvSpPr/>
      </xdr:nvSpPr>
      <xdr:spPr>
        <a:xfrm>
          <a:off x="14271625" y="609219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91440</xdr:rowOff>
    </xdr:from>
    <xdr:to xmlns:xdr="http://schemas.openxmlformats.org/drawingml/2006/spreadsheetDrawing">
      <xdr:col>81</xdr:col>
      <xdr:colOff>50800</xdr:colOff>
      <xdr:row>37</xdr:row>
      <xdr:rowOff>34925</xdr:rowOff>
    </xdr:to>
    <xdr:cxnSp macro="">
      <xdr:nvCxnSpPr>
        <xdr:cNvPr id="526" name="直線コネクタ 525"/>
        <xdr:cNvCxnSpPr/>
      </xdr:nvCxnSpPr>
      <xdr:spPr>
        <a:xfrm>
          <a:off x="12806680" y="5962650"/>
          <a:ext cx="771525"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52705</xdr:rowOff>
    </xdr:from>
    <xdr:to xmlns:xdr="http://schemas.openxmlformats.org/drawingml/2006/spreadsheetDrawing">
      <xdr:col>81</xdr:col>
      <xdr:colOff>101600</xdr:colOff>
      <xdr:row>36</xdr:row>
      <xdr:rowOff>151765</xdr:rowOff>
    </xdr:to>
    <xdr:sp macro="" textlink="">
      <xdr:nvSpPr>
        <xdr:cNvPr id="527" name="フローチャート: 判断 526"/>
        <xdr:cNvSpPr/>
      </xdr:nvSpPr>
      <xdr:spPr>
        <a:xfrm>
          <a:off x="13527405" y="6091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635</xdr:rowOff>
    </xdr:from>
    <xdr:ext cx="521970" cy="253365"/>
    <xdr:sp macro="" textlink="">
      <xdr:nvSpPr>
        <xdr:cNvPr id="528" name="テキスト ボックス 527"/>
        <xdr:cNvSpPr txBox="1"/>
      </xdr:nvSpPr>
      <xdr:spPr>
        <a:xfrm>
          <a:off x="13357860" y="587184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35</xdr:row>
      <xdr:rowOff>91440</xdr:rowOff>
    </xdr:from>
    <xdr:to xmlns:xdr="http://schemas.openxmlformats.org/drawingml/2006/spreadsheetDrawing">
      <xdr:col>76</xdr:col>
      <xdr:colOff>114300</xdr:colOff>
      <xdr:row>36</xdr:row>
      <xdr:rowOff>54610</xdr:rowOff>
    </xdr:to>
    <xdr:cxnSp macro="">
      <xdr:nvCxnSpPr>
        <xdr:cNvPr id="529" name="直線コネクタ 528"/>
        <xdr:cNvCxnSpPr/>
      </xdr:nvCxnSpPr>
      <xdr:spPr>
        <a:xfrm flipV="1">
          <a:off x="12024360" y="5962650"/>
          <a:ext cx="7823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128905</xdr:rowOff>
    </xdr:from>
    <xdr:to xmlns:xdr="http://schemas.openxmlformats.org/drawingml/2006/spreadsheetDrawing">
      <xdr:col>76</xdr:col>
      <xdr:colOff>165100</xdr:colOff>
      <xdr:row>36</xdr:row>
      <xdr:rowOff>60960</xdr:rowOff>
    </xdr:to>
    <xdr:sp macro="" textlink="">
      <xdr:nvSpPr>
        <xdr:cNvPr id="530" name="フローチャート: 判断 529"/>
        <xdr:cNvSpPr/>
      </xdr:nvSpPr>
      <xdr:spPr>
        <a:xfrm>
          <a:off x="12755880" y="6000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52070</xdr:rowOff>
    </xdr:from>
    <xdr:ext cx="523240" cy="240665"/>
    <xdr:sp macro="" textlink="">
      <xdr:nvSpPr>
        <xdr:cNvPr id="531" name="テキスト ボックス 530"/>
        <xdr:cNvSpPr txBox="1"/>
      </xdr:nvSpPr>
      <xdr:spPr>
        <a:xfrm>
          <a:off x="12562840" y="6090920"/>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54610</xdr:rowOff>
    </xdr:from>
    <xdr:to xmlns:xdr="http://schemas.openxmlformats.org/drawingml/2006/spreadsheetDrawing">
      <xdr:col>71</xdr:col>
      <xdr:colOff>167005</xdr:colOff>
      <xdr:row>36</xdr:row>
      <xdr:rowOff>111760</xdr:rowOff>
    </xdr:to>
    <xdr:cxnSp macro="">
      <xdr:nvCxnSpPr>
        <xdr:cNvPr id="532" name="直線コネクタ 531"/>
        <xdr:cNvCxnSpPr/>
      </xdr:nvCxnSpPr>
      <xdr:spPr>
        <a:xfrm flipV="1">
          <a:off x="11240135" y="6093460"/>
          <a:ext cx="7842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163830</xdr:rowOff>
    </xdr:from>
    <xdr:to xmlns:xdr="http://schemas.openxmlformats.org/drawingml/2006/spreadsheetDrawing">
      <xdr:col>72</xdr:col>
      <xdr:colOff>38100</xdr:colOff>
      <xdr:row>36</xdr:row>
      <xdr:rowOff>95250</xdr:rowOff>
    </xdr:to>
    <xdr:sp macro="" textlink="">
      <xdr:nvSpPr>
        <xdr:cNvPr id="533" name="フローチャート: 判断 532"/>
        <xdr:cNvSpPr/>
      </xdr:nvSpPr>
      <xdr:spPr>
        <a:xfrm>
          <a:off x="11984355" y="60350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111760</xdr:rowOff>
    </xdr:from>
    <xdr:ext cx="521970" cy="253365"/>
    <xdr:sp macro="" textlink="">
      <xdr:nvSpPr>
        <xdr:cNvPr id="534" name="テキスト ボックス 533"/>
        <xdr:cNvSpPr txBox="1"/>
      </xdr:nvSpPr>
      <xdr:spPr>
        <a:xfrm>
          <a:off x="11791315" y="581533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80645</xdr:rowOff>
    </xdr:from>
    <xdr:to xmlns:xdr="http://schemas.openxmlformats.org/drawingml/2006/spreadsheetDrawing">
      <xdr:col>67</xdr:col>
      <xdr:colOff>101600</xdr:colOff>
      <xdr:row>37</xdr:row>
      <xdr:rowOff>12700</xdr:rowOff>
    </xdr:to>
    <xdr:sp macro="" textlink="">
      <xdr:nvSpPr>
        <xdr:cNvPr id="535" name="フローチャート: 判断 534"/>
        <xdr:cNvSpPr/>
      </xdr:nvSpPr>
      <xdr:spPr>
        <a:xfrm>
          <a:off x="11189335" y="6119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3810</xdr:rowOff>
    </xdr:from>
    <xdr:ext cx="521970" cy="253365"/>
    <xdr:sp macro="" textlink="">
      <xdr:nvSpPr>
        <xdr:cNvPr id="536" name="テキスト ボックス 535"/>
        <xdr:cNvSpPr txBox="1"/>
      </xdr:nvSpPr>
      <xdr:spPr>
        <a:xfrm>
          <a:off x="11019790" y="621030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7" name="テキスト ボックス 536"/>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9300" cy="253365"/>
    <xdr:sp macro="" textlink="">
      <xdr:nvSpPr>
        <xdr:cNvPr id="538" name="テキスト ボックス 537"/>
        <xdr:cNvSpPr txBox="1"/>
      </xdr:nvSpPr>
      <xdr:spPr>
        <a:xfrm>
          <a:off x="1341120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50570" cy="253365"/>
    <xdr:sp macro="" textlink="">
      <xdr:nvSpPr>
        <xdr:cNvPr id="539" name="テキスト ボックス 538"/>
        <xdr:cNvSpPr txBox="1"/>
      </xdr:nvSpPr>
      <xdr:spPr>
        <a:xfrm>
          <a:off x="1263967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78105</xdr:rowOff>
    </xdr:from>
    <xdr:ext cx="762000" cy="253365"/>
    <xdr:sp macro="" textlink="">
      <xdr:nvSpPr>
        <xdr:cNvPr id="540" name="テキスト ボックス 539"/>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9300" cy="253365"/>
    <xdr:sp macro="" textlink="">
      <xdr:nvSpPr>
        <xdr:cNvPr id="541" name="テキスト ボックス 540"/>
        <xdr:cNvSpPr txBox="1"/>
      </xdr:nvSpPr>
      <xdr:spPr>
        <a:xfrm>
          <a:off x="1107313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167005</xdr:colOff>
      <xdr:row>37</xdr:row>
      <xdr:rowOff>83185</xdr:rowOff>
    </xdr:to>
    <xdr:sp macro="" textlink="">
      <xdr:nvSpPr>
        <xdr:cNvPr id="542" name="楕円 541"/>
        <xdr:cNvSpPr/>
      </xdr:nvSpPr>
      <xdr:spPr>
        <a:xfrm>
          <a:off x="14271625" y="6189980"/>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36</xdr:row>
      <xdr:rowOff>130175</xdr:rowOff>
    </xdr:from>
    <xdr:ext cx="534670" cy="252095"/>
    <xdr:sp macro="" textlink="">
      <xdr:nvSpPr>
        <xdr:cNvPr id="543" name="消防費該当値テキスト"/>
        <xdr:cNvSpPr txBox="1"/>
      </xdr:nvSpPr>
      <xdr:spPr>
        <a:xfrm>
          <a:off x="14362430" y="61690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152400</xdr:rowOff>
    </xdr:from>
    <xdr:to xmlns:xdr="http://schemas.openxmlformats.org/drawingml/2006/spreadsheetDrawing">
      <xdr:col>81</xdr:col>
      <xdr:colOff>101600</xdr:colOff>
      <xdr:row>37</xdr:row>
      <xdr:rowOff>84455</xdr:rowOff>
    </xdr:to>
    <xdr:sp macro="" textlink="">
      <xdr:nvSpPr>
        <xdr:cNvPr id="544" name="楕円 543"/>
        <xdr:cNvSpPr/>
      </xdr:nvSpPr>
      <xdr:spPr>
        <a:xfrm>
          <a:off x="13527405" y="6191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75565</xdr:rowOff>
    </xdr:from>
    <xdr:ext cx="521970" cy="253365"/>
    <xdr:sp macro="" textlink="">
      <xdr:nvSpPr>
        <xdr:cNvPr id="545" name="テキスト ボックス 544"/>
        <xdr:cNvSpPr txBox="1"/>
      </xdr:nvSpPr>
      <xdr:spPr>
        <a:xfrm>
          <a:off x="13357860" y="628205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41275</xdr:rowOff>
    </xdr:from>
    <xdr:to xmlns:xdr="http://schemas.openxmlformats.org/drawingml/2006/spreadsheetDrawing">
      <xdr:col>76</xdr:col>
      <xdr:colOff>165100</xdr:colOff>
      <xdr:row>35</xdr:row>
      <xdr:rowOff>140970</xdr:rowOff>
    </xdr:to>
    <xdr:sp macro="" textlink="">
      <xdr:nvSpPr>
        <xdr:cNvPr id="546" name="楕円 545"/>
        <xdr:cNvSpPr/>
      </xdr:nvSpPr>
      <xdr:spPr>
        <a:xfrm>
          <a:off x="12755880" y="5912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156845</xdr:rowOff>
    </xdr:from>
    <xdr:ext cx="523240" cy="253365"/>
    <xdr:sp macro="" textlink="">
      <xdr:nvSpPr>
        <xdr:cNvPr id="547" name="テキスト ボックス 546"/>
        <xdr:cNvSpPr txBox="1"/>
      </xdr:nvSpPr>
      <xdr:spPr>
        <a:xfrm>
          <a:off x="12562840" y="569277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5080</xdr:rowOff>
    </xdr:from>
    <xdr:to xmlns:xdr="http://schemas.openxmlformats.org/drawingml/2006/spreadsheetDrawing">
      <xdr:col>72</xdr:col>
      <xdr:colOff>38100</xdr:colOff>
      <xdr:row>36</xdr:row>
      <xdr:rowOff>104775</xdr:rowOff>
    </xdr:to>
    <xdr:sp macro="" textlink="">
      <xdr:nvSpPr>
        <xdr:cNvPr id="548" name="楕円 547"/>
        <xdr:cNvSpPr/>
      </xdr:nvSpPr>
      <xdr:spPr>
        <a:xfrm>
          <a:off x="11984355" y="604393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95250</xdr:rowOff>
    </xdr:from>
    <xdr:ext cx="521970" cy="253365"/>
    <xdr:sp macro="" textlink="">
      <xdr:nvSpPr>
        <xdr:cNvPr id="549" name="テキスト ボックス 548"/>
        <xdr:cNvSpPr txBox="1"/>
      </xdr:nvSpPr>
      <xdr:spPr>
        <a:xfrm>
          <a:off x="11791315" y="613410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61595</xdr:rowOff>
    </xdr:from>
    <xdr:to xmlns:xdr="http://schemas.openxmlformats.org/drawingml/2006/spreadsheetDrawing">
      <xdr:col>67</xdr:col>
      <xdr:colOff>101600</xdr:colOff>
      <xdr:row>36</xdr:row>
      <xdr:rowOff>161925</xdr:rowOff>
    </xdr:to>
    <xdr:sp macro="" textlink="">
      <xdr:nvSpPr>
        <xdr:cNvPr id="550" name="楕円 549"/>
        <xdr:cNvSpPr/>
      </xdr:nvSpPr>
      <xdr:spPr>
        <a:xfrm>
          <a:off x="11189335" y="6100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10160</xdr:rowOff>
    </xdr:from>
    <xdr:ext cx="521970" cy="241935"/>
    <xdr:sp macro="" textlink="">
      <xdr:nvSpPr>
        <xdr:cNvPr id="551" name="テキスト ボックス 550"/>
        <xdr:cNvSpPr txBox="1"/>
      </xdr:nvSpPr>
      <xdr:spPr>
        <a:xfrm>
          <a:off x="11019790" y="5881370"/>
          <a:ext cx="5219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167005</xdr:colOff>
      <xdr:row>45</xdr:row>
      <xdr:rowOff>31115</xdr:rowOff>
    </xdr:to>
    <xdr:sp macro="" textlink="">
      <xdr:nvSpPr>
        <xdr:cNvPr id="552" name="正方形/長方形 551"/>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3" name="正方形/長方形 552"/>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5" name="正方形/長方形 554"/>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7" name="正方形/長方形 556"/>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59" name="正方形/長方形 558"/>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0" name="テキスト ボックス 559"/>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167005</xdr:colOff>
      <xdr:row>61</xdr:row>
      <xdr:rowOff>80645</xdr:rowOff>
    </xdr:to>
    <xdr:cxnSp macro="">
      <xdr:nvCxnSpPr>
        <xdr:cNvPr id="561" name="直線コネクタ 560"/>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36220" cy="240665"/>
    <xdr:sp macro="" textlink="">
      <xdr:nvSpPr>
        <xdr:cNvPr id="562" name="テキスト ボックス 561"/>
        <xdr:cNvSpPr txBox="1"/>
      </xdr:nvSpPr>
      <xdr:spPr>
        <a:xfrm>
          <a:off x="10693400" y="101714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167005</xdr:colOff>
      <xdr:row>59</xdr:row>
      <xdr:rowOff>96520</xdr:rowOff>
    </xdr:to>
    <xdr:cxnSp macro="">
      <xdr:nvCxnSpPr>
        <xdr:cNvPr id="563" name="直線コネクタ 562"/>
        <xdr:cNvCxnSpPr/>
      </xdr:nvCxnSpPr>
      <xdr:spPr>
        <a:xfrm>
          <a:off x="10918825" y="99910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125730</xdr:rowOff>
    </xdr:from>
    <xdr:ext cx="520065" cy="240665"/>
    <xdr:sp macro="" textlink="">
      <xdr:nvSpPr>
        <xdr:cNvPr id="564" name="テキスト ボックス 563"/>
        <xdr:cNvSpPr txBox="1"/>
      </xdr:nvSpPr>
      <xdr:spPr>
        <a:xfrm>
          <a:off x="10457815" y="985266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167005</xdr:colOff>
      <xdr:row>57</xdr:row>
      <xdr:rowOff>112395</xdr:rowOff>
    </xdr:to>
    <xdr:cxnSp macro="">
      <xdr:nvCxnSpPr>
        <xdr:cNvPr id="565" name="直線コネクタ 564"/>
        <xdr:cNvCxnSpPr/>
      </xdr:nvCxnSpPr>
      <xdr:spPr>
        <a:xfrm>
          <a:off x="10918825" y="9671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140970</xdr:rowOff>
    </xdr:from>
    <xdr:ext cx="520065" cy="241300"/>
    <xdr:sp macro="" textlink="">
      <xdr:nvSpPr>
        <xdr:cNvPr id="566" name="テキスト ボックス 565"/>
        <xdr:cNvSpPr txBox="1"/>
      </xdr:nvSpPr>
      <xdr:spPr>
        <a:xfrm>
          <a:off x="10457815" y="9532620"/>
          <a:ext cx="5200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167005</xdr:colOff>
      <xdr:row>55</xdr:row>
      <xdr:rowOff>128905</xdr:rowOff>
    </xdr:to>
    <xdr:cxnSp macro="">
      <xdr:nvCxnSpPr>
        <xdr:cNvPr id="567" name="直線コネクタ 566"/>
        <xdr:cNvCxnSpPr/>
      </xdr:nvCxnSpPr>
      <xdr:spPr>
        <a:xfrm>
          <a:off x="10918825" y="9352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156845</xdr:rowOff>
    </xdr:from>
    <xdr:ext cx="520065" cy="253365"/>
    <xdr:sp macro="" textlink="">
      <xdr:nvSpPr>
        <xdr:cNvPr id="568" name="テキスト ボックス 567"/>
        <xdr:cNvSpPr txBox="1"/>
      </xdr:nvSpPr>
      <xdr:spPr>
        <a:xfrm>
          <a:off x="10457815" y="9213215"/>
          <a:ext cx="52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167005</xdr:colOff>
      <xdr:row>53</xdr:row>
      <xdr:rowOff>144780</xdr:rowOff>
    </xdr:to>
    <xdr:cxnSp macro="">
      <xdr:nvCxnSpPr>
        <xdr:cNvPr id="569" name="直線コネクタ 568"/>
        <xdr:cNvCxnSpPr/>
      </xdr:nvCxnSpPr>
      <xdr:spPr>
        <a:xfrm>
          <a:off x="10918825" y="9033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5715</xdr:rowOff>
    </xdr:from>
    <xdr:ext cx="520065" cy="253365"/>
    <xdr:sp macro="" textlink="">
      <xdr:nvSpPr>
        <xdr:cNvPr id="570" name="テキスト ボックス 569"/>
        <xdr:cNvSpPr txBox="1"/>
      </xdr:nvSpPr>
      <xdr:spPr>
        <a:xfrm>
          <a:off x="10457815" y="8894445"/>
          <a:ext cx="52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167005</xdr:colOff>
      <xdr:row>51</xdr:row>
      <xdr:rowOff>161290</xdr:rowOff>
    </xdr:to>
    <xdr:cxnSp macro="">
      <xdr:nvCxnSpPr>
        <xdr:cNvPr id="571" name="直線コネクタ 570"/>
        <xdr:cNvCxnSpPr/>
      </xdr:nvCxnSpPr>
      <xdr:spPr>
        <a:xfrm>
          <a:off x="10918825" y="87147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84200" cy="252730"/>
    <xdr:sp macro="" textlink="">
      <xdr:nvSpPr>
        <xdr:cNvPr id="572" name="テキスト ボックス 571"/>
        <xdr:cNvSpPr txBox="1"/>
      </xdr:nvSpPr>
      <xdr:spPr>
        <a:xfrm>
          <a:off x="10393680" y="8575040"/>
          <a:ext cx="5842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167005</xdr:colOff>
      <xdr:row>50</xdr:row>
      <xdr:rowOff>8255</xdr:rowOff>
    </xdr:to>
    <xdr:cxnSp macro="">
      <xdr:nvCxnSpPr>
        <xdr:cNvPr id="573" name="直線コネクタ 572"/>
        <xdr:cNvCxnSpPr/>
      </xdr:nvCxnSpPr>
      <xdr:spPr>
        <a:xfrm>
          <a:off x="10918825" y="8394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84200" cy="253365"/>
    <xdr:sp macro="" textlink="">
      <xdr:nvSpPr>
        <xdr:cNvPr id="574" name="テキスト ボックス 573"/>
        <xdr:cNvSpPr txBox="1"/>
      </xdr:nvSpPr>
      <xdr:spPr>
        <a:xfrm>
          <a:off x="10393680" y="8255635"/>
          <a:ext cx="584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48</xdr:row>
      <xdr:rowOff>24765</xdr:rowOff>
    </xdr:to>
    <xdr:cxnSp macro="">
      <xdr:nvCxnSpPr>
        <xdr:cNvPr id="575" name="直線コネクタ 574"/>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84200" cy="240665"/>
    <xdr:sp macro="" textlink="">
      <xdr:nvSpPr>
        <xdr:cNvPr id="576" name="テキスト ボックス 575"/>
        <xdr:cNvSpPr txBox="1"/>
      </xdr:nvSpPr>
      <xdr:spPr>
        <a:xfrm>
          <a:off x="10393680" y="79362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77" name="教育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1270</xdr:rowOff>
    </xdr:from>
    <xdr:to xmlns:xdr="http://schemas.openxmlformats.org/drawingml/2006/spreadsheetDrawing">
      <xdr:col>85</xdr:col>
      <xdr:colOff>126365</xdr:colOff>
      <xdr:row>58</xdr:row>
      <xdr:rowOff>60325</xdr:rowOff>
    </xdr:to>
    <xdr:cxnSp macro="">
      <xdr:nvCxnSpPr>
        <xdr:cNvPr id="578" name="直線コネクタ 577"/>
        <xdr:cNvCxnSpPr/>
      </xdr:nvCxnSpPr>
      <xdr:spPr>
        <a:xfrm flipV="1">
          <a:off x="14320520" y="855472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58</xdr:row>
      <xdr:rowOff>63500</xdr:rowOff>
    </xdr:from>
    <xdr:ext cx="534670" cy="253365"/>
    <xdr:sp macro="" textlink="">
      <xdr:nvSpPr>
        <xdr:cNvPr id="579" name="教育費最小値テキスト"/>
        <xdr:cNvSpPr txBox="1"/>
      </xdr:nvSpPr>
      <xdr:spPr>
        <a:xfrm>
          <a:off x="14362430" y="9790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60325</xdr:rowOff>
    </xdr:from>
    <xdr:to xmlns:xdr="http://schemas.openxmlformats.org/drawingml/2006/spreadsheetDrawing">
      <xdr:col>86</xdr:col>
      <xdr:colOff>25400</xdr:colOff>
      <xdr:row>58</xdr:row>
      <xdr:rowOff>60325</xdr:rowOff>
    </xdr:to>
    <xdr:cxnSp macro="">
      <xdr:nvCxnSpPr>
        <xdr:cNvPr id="580" name="直線コネクタ 579"/>
        <xdr:cNvCxnSpPr/>
      </xdr:nvCxnSpPr>
      <xdr:spPr>
        <a:xfrm>
          <a:off x="14233525" y="97872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49</xdr:row>
      <xdr:rowOff>117475</xdr:rowOff>
    </xdr:from>
    <xdr:ext cx="598805" cy="253365"/>
    <xdr:sp macro="" textlink="">
      <xdr:nvSpPr>
        <xdr:cNvPr id="581" name="教育費最大値テキスト"/>
        <xdr:cNvSpPr txBox="1"/>
      </xdr:nvSpPr>
      <xdr:spPr>
        <a:xfrm>
          <a:off x="14362430" y="83356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1270</xdr:rowOff>
    </xdr:from>
    <xdr:to xmlns:xdr="http://schemas.openxmlformats.org/drawingml/2006/spreadsheetDrawing">
      <xdr:col>86</xdr:col>
      <xdr:colOff>25400</xdr:colOff>
      <xdr:row>51</xdr:row>
      <xdr:rowOff>1270</xdr:rowOff>
    </xdr:to>
    <xdr:cxnSp macro="">
      <xdr:nvCxnSpPr>
        <xdr:cNvPr id="582" name="直線コネクタ 581"/>
        <xdr:cNvCxnSpPr/>
      </xdr:nvCxnSpPr>
      <xdr:spPr>
        <a:xfrm>
          <a:off x="14233525" y="85547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162560</xdr:rowOff>
    </xdr:from>
    <xdr:to xmlns:xdr="http://schemas.openxmlformats.org/drawingml/2006/spreadsheetDrawing">
      <xdr:col>85</xdr:col>
      <xdr:colOff>127000</xdr:colOff>
      <xdr:row>57</xdr:row>
      <xdr:rowOff>45720</xdr:rowOff>
    </xdr:to>
    <xdr:cxnSp macro="">
      <xdr:nvCxnSpPr>
        <xdr:cNvPr id="583" name="直線コネクタ 582"/>
        <xdr:cNvCxnSpPr/>
      </xdr:nvCxnSpPr>
      <xdr:spPr>
        <a:xfrm flipV="1">
          <a:off x="13578205" y="9554210"/>
          <a:ext cx="7442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26035</xdr:rowOff>
    </xdr:from>
    <xdr:ext cx="534670" cy="253365"/>
    <xdr:sp macro="" textlink="">
      <xdr:nvSpPr>
        <xdr:cNvPr id="584" name="教育費平均値テキスト"/>
        <xdr:cNvSpPr txBox="1"/>
      </xdr:nvSpPr>
      <xdr:spPr>
        <a:xfrm>
          <a:off x="14362430" y="92500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3810</xdr:rowOff>
    </xdr:from>
    <xdr:to xmlns:xdr="http://schemas.openxmlformats.org/drawingml/2006/spreadsheetDrawing">
      <xdr:col>85</xdr:col>
      <xdr:colOff>167005</xdr:colOff>
      <xdr:row>56</xdr:row>
      <xdr:rowOff>103505</xdr:rowOff>
    </xdr:to>
    <xdr:sp macro="" textlink="">
      <xdr:nvSpPr>
        <xdr:cNvPr id="585" name="フローチャート: 判断 584"/>
        <xdr:cNvSpPr/>
      </xdr:nvSpPr>
      <xdr:spPr>
        <a:xfrm>
          <a:off x="14271625" y="9395460"/>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45720</xdr:rowOff>
    </xdr:from>
    <xdr:to xmlns:xdr="http://schemas.openxmlformats.org/drawingml/2006/spreadsheetDrawing">
      <xdr:col>81</xdr:col>
      <xdr:colOff>50800</xdr:colOff>
      <xdr:row>57</xdr:row>
      <xdr:rowOff>104140</xdr:rowOff>
    </xdr:to>
    <xdr:cxnSp macro="">
      <xdr:nvCxnSpPr>
        <xdr:cNvPr id="586" name="直線コネクタ 585"/>
        <xdr:cNvCxnSpPr/>
      </xdr:nvCxnSpPr>
      <xdr:spPr>
        <a:xfrm flipV="1">
          <a:off x="12806680" y="9605010"/>
          <a:ext cx="7715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89535</xdr:rowOff>
    </xdr:from>
    <xdr:to xmlns:xdr="http://schemas.openxmlformats.org/drawingml/2006/spreadsheetDrawing">
      <xdr:col>81</xdr:col>
      <xdr:colOff>101600</xdr:colOff>
      <xdr:row>57</xdr:row>
      <xdr:rowOff>20955</xdr:rowOff>
    </xdr:to>
    <xdr:sp macro="" textlink="">
      <xdr:nvSpPr>
        <xdr:cNvPr id="587" name="フローチャート: 判断 586"/>
        <xdr:cNvSpPr/>
      </xdr:nvSpPr>
      <xdr:spPr>
        <a:xfrm>
          <a:off x="13527405" y="9481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37465</xdr:rowOff>
    </xdr:from>
    <xdr:ext cx="521970" cy="253365"/>
    <xdr:sp macro="" textlink="">
      <xdr:nvSpPr>
        <xdr:cNvPr id="588" name="テキスト ボックス 587"/>
        <xdr:cNvSpPr txBox="1"/>
      </xdr:nvSpPr>
      <xdr:spPr>
        <a:xfrm>
          <a:off x="13357860" y="926147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56</xdr:row>
      <xdr:rowOff>16510</xdr:rowOff>
    </xdr:from>
    <xdr:to xmlns:xdr="http://schemas.openxmlformats.org/drawingml/2006/spreadsheetDrawing">
      <xdr:col>76</xdr:col>
      <xdr:colOff>114300</xdr:colOff>
      <xdr:row>57</xdr:row>
      <xdr:rowOff>104140</xdr:rowOff>
    </xdr:to>
    <xdr:cxnSp macro="">
      <xdr:nvCxnSpPr>
        <xdr:cNvPr id="589" name="直線コネクタ 588"/>
        <xdr:cNvCxnSpPr/>
      </xdr:nvCxnSpPr>
      <xdr:spPr>
        <a:xfrm>
          <a:off x="12024360" y="9408160"/>
          <a:ext cx="78232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140335</xdr:rowOff>
    </xdr:from>
    <xdr:to xmlns:xdr="http://schemas.openxmlformats.org/drawingml/2006/spreadsheetDrawing">
      <xdr:col>76</xdr:col>
      <xdr:colOff>165100</xdr:colOff>
      <xdr:row>56</xdr:row>
      <xdr:rowOff>72390</xdr:rowOff>
    </xdr:to>
    <xdr:sp macro="" textlink="">
      <xdr:nvSpPr>
        <xdr:cNvPr id="590" name="フローチャート: 判断 589"/>
        <xdr:cNvSpPr/>
      </xdr:nvSpPr>
      <xdr:spPr>
        <a:xfrm>
          <a:off x="12755880" y="9364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88265</xdr:rowOff>
    </xdr:from>
    <xdr:ext cx="523240" cy="240665"/>
    <xdr:sp macro="" textlink="">
      <xdr:nvSpPr>
        <xdr:cNvPr id="591" name="テキスト ボックス 590"/>
        <xdr:cNvSpPr txBox="1"/>
      </xdr:nvSpPr>
      <xdr:spPr>
        <a:xfrm>
          <a:off x="12562840" y="9144635"/>
          <a:ext cx="5232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16510</xdr:rowOff>
    </xdr:from>
    <xdr:to xmlns:xdr="http://schemas.openxmlformats.org/drawingml/2006/spreadsheetDrawing">
      <xdr:col>71</xdr:col>
      <xdr:colOff>167005</xdr:colOff>
      <xdr:row>58</xdr:row>
      <xdr:rowOff>7620</xdr:rowOff>
    </xdr:to>
    <xdr:cxnSp macro="">
      <xdr:nvCxnSpPr>
        <xdr:cNvPr id="592" name="直線コネクタ 591"/>
        <xdr:cNvCxnSpPr/>
      </xdr:nvCxnSpPr>
      <xdr:spPr>
        <a:xfrm flipV="1">
          <a:off x="11240135" y="9408160"/>
          <a:ext cx="784225"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28575</xdr:rowOff>
    </xdr:from>
    <xdr:to xmlns:xdr="http://schemas.openxmlformats.org/drawingml/2006/spreadsheetDrawing">
      <xdr:col>72</xdr:col>
      <xdr:colOff>38100</xdr:colOff>
      <xdr:row>56</xdr:row>
      <xdr:rowOff>127635</xdr:rowOff>
    </xdr:to>
    <xdr:sp macro="" textlink="">
      <xdr:nvSpPr>
        <xdr:cNvPr id="593" name="フローチャート: 判断 592"/>
        <xdr:cNvSpPr/>
      </xdr:nvSpPr>
      <xdr:spPr>
        <a:xfrm>
          <a:off x="11984355" y="94202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118110</xdr:rowOff>
    </xdr:from>
    <xdr:ext cx="521970" cy="253365"/>
    <xdr:sp macro="" textlink="">
      <xdr:nvSpPr>
        <xdr:cNvPr id="594" name="テキスト ボックス 593"/>
        <xdr:cNvSpPr txBox="1"/>
      </xdr:nvSpPr>
      <xdr:spPr>
        <a:xfrm>
          <a:off x="11791315" y="9509760"/>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151130</xdr:rowOff>
    </xdr:from>
    <xdr:to xmlns:xdr="http://schemas.openxmlformats.org/drawingml/2006/spreadsheetDrawing">
      <xdr:col>67</xdr:col>
      <xdr:colOff>101600</xdr:colOff>
      <xdr:row>57</xdr:row>
      <xdr:rowOff>82550</xdr:rowOff>
    </xdr:to>
    <xdr:sp macro="" textlink="">
      <xdr:nvSpPr>
        <xdr:cNvPr id="595" name="フローチャート: 判断 594"/>
        <xdr:cNvSpPr/>
      </xdr:nvSpPr>
      <xdr:spPr>
        <a:xfrm>
          <a:off x="11189335" y="9542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98425</xdr:rowOff>
    </xdr:from>
    <xdr:ext cx="521970" cy="253365"/>
    <xdr:sp macro="" textlink="">
      <xdr:nvSpPr>
        <xdr:cNvPr id="596" name="テキスト ボックス 595"/>
        <xdr:cNvSpPr txBox="1"/>
      </xdr:nvSpPr>
      <xdr:spPr>
        <a:xfrm>
          <a:off x="11019790" y="932243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7" name="テキスト ボックス 596"/>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9300" cy="253365"/>
    <xdr:sp macro="" textlink="">
      <xdr:nvSpPr>
        <xdr:cNvPr id="598" name="テキスト ボックス 597"/>
        <xdr:cNvSpPr txBox="1"/>
      </xdr:nvSpPr>
      <xdr:spPr>
        <a:xfrm>
          <a:off x="1341120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50570" cy="253365"/>
    <xdr:sp macro="" textlink="">
      <xdr:nvSpPr>
        <xdr:cNvPr id="599" name="テキスト ボックス 598"/>
        <xdr:cNvSpPr txBox="1"/>
      </xdr:nvSpPr>
      <xdr:spPr>
        <a:xfrm>
          <a:off x="1263967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78105</xdr:rowOff>
    </xdr:from>
    <xdr:ext cx="762000" cy="253365"/>
    <xdr:sp macro="" textlink="">
      <xdr:nvSpPr>
        <xdr:cNvPr id="600" name="テキスト ボックス 599"/>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9300" cy="253365"/>
    <xdr:sp macro="" textlink="">
      <xdr:nvSpPr>
        <xdr:cNvPr id="601" name="テキスト ボックス 600"/>
        <xdr:cNvSpPr txBox="1"/>
      </xdr:nvSpPr>
      <xdr:spPr>
        <a:xfrm>
          <a:off x="1107313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113030</xdr:rowOff>
    </xdr:from>
    <xdr:to xmlns:xdr="http://schemas.openxmlformats.org/drawingml/2006/spreadsheetDrawing">
      <xdr:col>85</xdr:col>
      <xdr:colOff>167005</xdr:colOff>
      <xdr:row>57</xdr:row>
      <xdr:rowOff>44450</xdr:rowOff>
    </xdr:to>
    <xdr:sp macro="" textlink="">
      <xdr:nvSpPr>
        <xdr:cNvPr id="602" name="楕円 601"/>
        <xdr:cNvSpPr/>
      </xdr:nvSpPr>
      <xdr:spPr>
        <a:xfrm>
          <a:off x="14271625" y="950468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56</xdr:row>
      <xdr:rowOff>92075</xdr:rowOff>
    </xdr:from>
    <xdr:ext cx="534670" cy="240665"/>
    <xdr:sp macro="" textlink="">
      <xdr:nvSpPr>
        <xdr:cNvPr id="603" name="教育費該当値テキスト"/>
        <xdr:cNvSpPr txBox="1"/>
      </xdr:nvSpPr>
      <xdr:spPr>
        <a:xfrm>
          <a:off x="14362430" y="948372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163830</xdr:rowOff>
    </xdr:from>
    <xdr:to xmlns:xdr="http://schemas.openxmlformats.org/drawingml/2006/spreadsheetDrawing">
      <xdr:col>81</xdr:col>
      <xdr:colOff>101600</xdr:colOff>
      <xdr:row>57</xdr:row>
      <xdr:rowOff>95250</xdr:rowOff>
    </xdr:to>
    <xdr:sp macro="" textlink="">
      <xdr:nvSpPr>
        <xdr:cNvPr id="604" name="楕円 603"/>
        <xdr:cNvSpPr/>
      </xdr:nvSpPr>
      <xdr:spPr>
        <a:xfrm>
          <a:off x="13527405" y="9555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86995</xdr:rowOff>
    </xdr:from>
    <xdr:ext cx="521970" cy="240665"/>
    <xdr:sp macro="" textlink="">
      <xdr:nvSpPr>
        <xdr:cNvPr id="605" name="テキスト ボックス 604"/>
        <xdr:cNvSpPr txBox="1"/>
      </xdr:nvSpPr>
      <xdr:spPr>
        <a:xfrm>
          <a:off x="13357860" y="964628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53975</xdr:rowOff>
    </xdr:from>
    <xdr:to xmlns:xdr="http://schemas.openxmlformats.org/drawingml/2006/spreadsheetDrawing">
      <xdr:col>76</xdr:col>
      <xdr:colOff>165100</xdr:colOff>
      <xdr:row>57</xdr:row>
      <xdr:rowOff>153035</xdr:rowOff>
    </xdr:to>
    <xdr:sp macro="" textlink="">
      <xdr:nvSpPr>
        <xdr:cNvPr id="606" name="楕円 605"/>
        <xdr:cNvSpPr/>
      </xdr:nvSpPr>
      <xdr:spPr>
        <a:xfrm>
          <a:off x="12755880" y="9613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144780</xdr:rowOff>
    </xdr:from>
    <xdr:ext cx="523240" cy="240030"/>
    <xdr:sp macro="" textlink="">
      <xdr:nvSpPr>
        <xdr:cNvPr id="607" name="テキスト ボックス 606"/>
        <xdr:cNvSpPr txBox="1"/>
      </xdr:nvSpPr>
      <xdr:spPr>
        <a:xfrm>
          <a:off x="12562840" y="9704070"/>
          <a:ext cx="52324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133985</xdr:rowOff>
    </xdr:from>
    <xdr:to xmlns:xdr="http://schemas.openxmlformats.org/drawingml/2006/spreadsheetDrawing">
      <xdr:col>72</xdr:col>
      <xdr:colOff>38100</xdr:colOff>
      <xdr:row>56</xdr:row>
      <xdr:rowOff>66040</xdr:rowOff>
    </xdr:to>
    <xdr:sp macro="" textlink="">
      <xdr:nvSpPr>
        <xdr:cNvPr id="608" name="楕円 607"/>
        <xdr:cNvSpPr/>
      </xdr:nvSpPr>
      <xdr:spPr>
        <a:xfrm>
          <a:off x="11984355" y="935799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81915</xdr:rowOff>
    </xdr:from>
    <xdr:ext cx="521970" cy="253365"/>
    <xdr:sp macro="" textlink="">
      <xdr:nvSpPr>
        <xdr:cNvPr id="609" name="テキスト ボックス 608"/>
        <xdr:cNvSpPr txBox="1"/>
      </xdr:nvSpPr>
      <xdr:spPr>
        <a:xfrm>
          <a:off x="11791315" y="9138285"/>
          <a:ext cx="5219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126365</xdr:rowOff>
    </xdr:from>
    <xdr:to xmlns:xdr="http://schemas.openxmlformats.org/drawingml/2006/spreadsheetDrawing">
      <xdr:col>67</xdr:col>
      <xdr:colOff>101600</xdr:colOff>
      <xdr:row>58</xdr:row>
      <xdr:rowOff>57785</xdr:rowOff>
    </xdr:to>
    <xdr:sp macro="" textlink="">
      <xdr:nvSpPr>
        <xdr:cNvPr id="610" name="楕円 609"/>
        <xdr:cNvSpPr/>
      </xdr:nvSpPr>
      <xdr:spPr>
        <a:xfrm>
          <a:off x="11189335" y="9685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49530</xdr:rowOff>
    </xdr:from>
    <xdr:ext cx="521970" cy="240665"/>
    <xdr:sp macro="" textlink="">
      <xdr:nvSpPr>
        <xdr:cNvPr id="611" name="テキスト ボックス 610"/>
        <xdr:cNvSpPr txBox="1"/>
      </xdr:nvSpPr>
      <xdr:spPr>
        <a:xfrm>
          <a:off x="11019790" y="977646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167005</xdr:colOff>
      <xdr:row>65</xdr:row>
      <xdr:rowOff>31115</xdr:rowOff>
    </xdr:to>
    <xdr:sp macro="" textlink="">
      <xdr:nvSpPr>
        <xdr:cNvPr id="612" name="正方形/長方形 611"/>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3" name="正方形/長方形 612"/>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5" name="正方形/長方形 614"/>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7" name="正方形/長方形 616"/>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19" name="正方形/長方形 618"/>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20" name="テキスト ボックス 619"/>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167005</xdr:colOff>
      <xdr:row>81</xdr:row>
      <xdr:rowOff>80645</xdr:rowOff>
    </xdr:to>
    <xdr:cxnSp macro="">
      <xdr:nvCxnSpPr>
        <xdr:cNvPr id="621" name="直線コネクタ 620"/>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167005</xdr:colOff>
      <xdr:row>79</xdr:row>
      <xdr:rowOff>43180</xdr:rowOff>
    </xdr:to>
    <xdr:cxnSp macro="">
      <xdr:nvCxnSpPr>
        <xdr:cNvPr id="622" name="直線コネクタ 621"/>
        <xdr:cNvCxnSpPr/>
      </xdr:nvCxnSpPr>
      <xdr:spPr>
        <a:xfrm>
          <a:off x="10918825" y="132905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36220" cy="240665"/>
    <xdr:sp macro="" textlink="">
      <xdr:nvSpPr>
        <xdr:cNvPr id="623" name="テキスト ボックス 622"/>
        <xdr:cNvSpPr txBox="1"/>
      </xdr:nvSpPr>
      <xdr:spPr>
        <a:xfrm>
          <a:off x="10693400" y="1315212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167005</xdr:colOff>
      <xdr:row>77</xdr:row>
      <xdr:rowOff>5715</xdr:rowOff>
    </xdr:to>
    <xdr:cxnSp macro="">
      <xdr:nvCxnSpPr>
        <xdr:cNvPr id="624" name="直線コネクタ 623"/>
        <xdr:cNvCxnSpPr/>
      </xdr:nvCxnSpPr>
      <xdr:spPr>
        <a:xfrm>
          <a:off x="10918825" y="129178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76</xdr:row>
      <xdr:rowOff>34925</xdr:rowOff>
    </xdr:from>
    <xdr:ext cx="466090" cy="240665"/>
    <xdr:sp macro="" textlink="">
      <xdr:nvSpPr>
        <xdr:cNvPr id="625" name="テキスト ボックス 624"/>
        <xdr:cNvSpPr txBox="1"/>
      </xdr:nvSpPr>
      <xdr:spPr>
        <a:xfrm>
          <a:off x="10521315" y="12779375"/>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167005</xdr:colOff>
      <xdr:row>74</xdr:row>
      <xdr:rowOff>136525</xdr:rowOff>
    </xdr:to>
    <xdr:cxnSp macro="">
      <xdr:nvCxnSpPr>
        <xdr:cNvPr id="626" name="直線コネクタ 625"/>
        <xdr:cNvCxnSpPr/>
      </xdr:nvCxnSpPr>
      <xdr:spPr>
        <a:xfrm>
          <a:off x="10918825" y="12545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20065" cy="240665"/>
    <xdr:sp macro="" textlink="">
      <xdr:nvSpPr>
        <xdr:cNvPr id="627" name="テキスト ボックス 626"/>
        <xdr:cNvSpPr txBox="1"/>
      </xdr:nvSpPr>
      <xdr:spPr>
        <a:xfrm>
          <a:off x="10457815" y="124066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167005</xdr:colOff>
      <xdr:row>72</xdr:row>
      <xdr:rowOff>99060</xdr:rowOff>
    </xdr:to>
    <xdr:cxnSp macro="">
      <xdr:nvCxnSpPr>
        <xdr:cNvPr id="628" name="直線コネクタ 627"/>
        <xdr:cNvCxnSpPr/>
      </xdr:nvCxnSpPr>
      <xdr:spPr>
        <a:xfrm>
          <a:off x="10918825" y="12172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20065" cy="240665"/>
    <xdr:sp macro="" textlink="">
      <xdr:nvSpPr>
        <xdr:cNvPr id="629" name="テキスト ボックス 628"/>
        <xdr:cNvSpPr txBox="1"/>
      </xdr:nvSpPr>
      <xdr:spPr>
        <a:xfrm>
          <a:off x="10457815" y="1203452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167005</xdr:colOff>
      <xdr:row>70</xdr:row>
      <xdr:rowOff>61595</xdr:rowOff>
    </xdr:to>
    <xdr:cxnSp macro="">
      <xdr:nvCxnSpPr>
        <xdr:cNvPr id="630" name="直線コネクタ 629"/>
        <xdr:cNvCxnSpPr/>
      </xdr:nvCxnSpPr>
      <xdr:spPr>
        <a:xfrm>
          <a:off x="10918825" y="11800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20065" cy="240665"/>
    <xdr:sp macro="" textlink="">
      <xdr:nvSpPr>
        <xdr:cNvPr id="631" name="テキスト ボックス 630"/>
        <xdr:cNvSpPr txBox="1"/>
      </xdr:nvSpPr>
      <xdr:spPr>
        <a:xfrm>
          <a:off x="10457815" y="11661775"/>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68</xdr:row>
      <xdr:rowOff>24765</xdr:rowOff>
    </xdr:to>
    <xdr:cxnSp macro="">
      <xdr:nvCxnSpPr>
        <xdr:cNvPr id="632" name="直線コネクタ 631"/>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20065" cy="240665"/>
    <xdr:sp macro="" textlink="">
      <xdr:nvSpPr>
        <xdr:cNvPr id="633" name="テキスト ボックス 632"/>
        <xdr:cNvSpPr txBox="1"/>
      </xdr:nvSpPr>
      <xdr:spPr>
        <a:xfrm>
          <a:off x="10457815" y="11289030"/>
          <a:ext cx="5200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34" name="災害復旧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74295</xdr:rowOff>
    </xdr:from>
    <xdr:to xmlns:xdr="http://schemas.openxmlformats.org/drawingml/2006/spreadsheetDrawing">
      <xdr:col>85</xdr:col>
      <xdr:colOff>126365</xdr:colOff>
      <xdr:row>79</xdr:row>
      <xdr:rowOff>43180</xdr:rowOff>
    </xdr:to>
    <xdr:cxnSp macro="">
      <xdr:nvCxnSpPr>
        <xdr:cNvPr id="635" name="直線コネクタ 634"/>
        <xdr:cNvCxnSpPr/>
      </xdr:nvCxnSpPr>
      <xdr:spPr>
        <a:xfrm flipV="1">
          <a:off x="14320520" y="118129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79</xdr:row>
      <xdr:rowOff>47625</xdr:rowOff>
    </xdr:from>
    <xdr:ext cx="249555" cy="240030"/>
    <xdr:sp macro="" textlink="">
      <xdr:nvSpPr>
        <xdr:cNvPr id="636" name="災害復旧費最小値テキスト"/>
        <xdr:cNvSpPr txBox="1"/>
      </xdr:nvSpPr>
      <xdr:spPr>
        <a:xfrm>
          <a:off x="14362430" y="1329499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7" name="直線コネクタ 636"/>
        <xdr:cNvCxnSpPr/>
      </xdr:nvCxnSpPr>
      <xdr:spPr>
        <a:xfrm>
          <a:off x="14233525" y="13290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69</xdr:row>
      <xdr:rowOff>22225</xdr:rowOff>
    </xdr:from>
    <xdr:ext cx="534670" cy="253365"/>
    <xdr:sp macro="" textlink="">
      <xdr:nvSpPr>
        <xdr:cNvPr id="638" name="災害復旧費最大値テキスト"/>
        <xdr:cNvSpPr txBox="1"/>
      </xdr:nvSpPr>
      <xdr:spPr>
        <a:xfrm>
          <a:off x="14362430" y="11593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19,831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74295</xdr:rowOff>
    </xdr:from>
    <xdr:to xmlns:xdr="http://schemas.openxmlformats.org/drawingml/2006/spreadsheetDrawing">
      <xdr:col>86</xdr:col>
      <xdr:colOff>25400</xdr:colOff>
      <xdr:row>70</xdr:row>
      <xdr:rowOff>74295</xdr:rowOff>
    </xdr:to>
    <xdr:cxnSp macro="">
      <xdr:nvCxnSpPr>
        <xdr:cNvPr id="639" name="直線コネクタ 638"/>
        <xdr:cNvCxnSpPr/>
      </xdr:nvCxnSpPr>
      <xdr:spPr>
        <a:xfrm>
          <a:off x="14233525" y="118129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22860</xdr:rowOff>
    </xdr:from>
    <xdr:to xmlns:xdr="http://schemas.openxmlformats.org/drawingml/2006/spreadsheetDrawing">
      <xdr:col>85</xdr:col>
      <xdr:colOff>127000</xdr:colOff>
      <xdr:row>79</xdr:row>
      <xdr:rowOff>36195</xdr:rowOff>
    </xdr:to>
    <xdr:cxnSp macro="">
      <xdr:nvCxnSpPr>
        <xdr:cNvPr id="640" name="直線コネクタ 639"/>
        <xdr:cNvCxnSpPr/>
      </xdr:nvCxnSpPr>
      <xdr:spPr>
        <a:xfrm>
          <a:off x="13578205" y="13270230"/>
          <a:ext cx="7442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77</xdr:row>
      <xdr:rowOff>57785</xdr:rowOff>
    </xdr:from>
    <xdr:ext cx="469900" cy="253365"/>
    <xdr:sp macro="" textlink="">
      <xdr:nvSpPr>
        <xdr:cNvPr id="641" name="災害復旧費平均値テキスト"/>
        <xdr:cNvSpPr txBox="1"/>
      </xdr:nvSpPr>
      <xdr:spPr>
        <a:xfrm>
          <a:off x="14362430" y="129698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35560</xdr:rowOff>
    </xdr:from>
    <xdr:to xmlns:xdr="http://schemas.openxmlformats.org/drawingml/2006/spreadsheetDrawing">
      <xdr:col>85</xdr:col>
      <xdr:colOff>167005</xdr:colOff>
      <xdr:row>78</xdr:row>
      <xdr:rowOff>134620</xdr:rowOff>
    </xdr:to>
    <xdr:sp macro="" textlink="">
      <xdr:nvSpPr>
        <xdr:cNvPr id="642" name="フローチャート: 判断 641"/>
        <xdr:cNvSpPr/>
      </xdr:nvSpPr>
      <xdr:spPr>
        <a:xfrm>
          <a:off x="14271625" y="1311529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22860</xdr:rowOff>
    </xdr:from>
    <xdr:to xmlns:xdr="http://schemas.openxmlformats.org/drawingml/2006/spreadsheetDrawing">
      <xdr:col>81</xdr:col>
      <xdr:colOff>50800</xdr:colOff>
      <xdr:row>79</xdr:row>
      <xdr:rowOff>43180</xdr:rowOff>
    </xdr:to>
    <xdr:cxnSp macro="">
      <xdr:nvCxnSpPr>
        <xdr:cNvPr id="643" name="直線コネクタ 642"/>
        <xdr:cNvCxnSpPr/>
      </xdr:nvCxnSpPr>
      <xdr:spPr>
        <a:xfrm flipV="1">
          <a:off x="12806680" y="13270230"/>
          <a:ext cx="7715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107950</xdr:rowOff>
    </xdr:from>
    <xdr:to xmlns:xdr="http://schemas.openxmlformats.org/drawingml/2006/spreadsheetDrawing">
      <xdr:col>81</xdr:col>
      <xdr:colOff>101600</xdr:colOff>
      <xdr:row>79</xdr:row>
      <xdr:rowOff>39370</xdr:rowOff>
    </xdr:to>
    <xdr:sp macro="" textlink="">
      <xdr:nvSpPr>
        <xdr:cNvPr id="644" name="フローチャート: 判断 643"/>
        <xdr:cNvSpPr/>
      </xdr:nvSpPr>
      <xdr:spPr>
        <a:xfrm>
          <a:off x="13527405" y="13187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55880</xdr:rowOff>
    </xdr:from>
    <xdr:ext cx="378460" cy="253365"/>
    <xdr:sp macro="" textlink="">
      <xdr:nvSpPr>
        <xdr:cNvPr id="645" name="テキスト ボックス 644"/>
        <xdr:cNvSpPr txBox="1"/>
      </xdr:nvSpPr>
      <xdr:spPr>
        <a:xfrm>
          <a:off x="13412470" y="12967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79</xdr:row>
      <xdr:rowOff>43180</xdr:rowOff>
    </xdr:from>
    <xdr:to xmlns:xdr="http://schemas.openxmlformats.org/drawingml/2006/spreadsheetDrawing">
      <xdr:col>76</xdr:col>
      <xdr:colOff>114300</xdr:colOff>
      <xdr:row>79</xdr:row>
      <xdr:rowOff>43180</xdr:rowOff>
    </xdr:to>
    <xdr:cxnSp macro="">
      <xdr:nvCxnSpPr>
        <xdr:cNvPr id="646" name="直線コネクタ 645"/>
        <xdr:cNvCxnSpPr/>
      </xdr:nvCxnSpPr>
      <xdr:spPr>
        <a:xfrm>
          <a:off x="12024360" y="132905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29845</xdr:rowOff>
    </xdr:from>
    <xdr:to xmlns:xdr="http://schemas.openxmlformats.org/drawingml/2006/spreadsheetDrawing">
      <xdr:col>76</xdr:col>
      <xdr:colOff>165100</xdr:colOff>
      <xdr:row>78</xdr:row>
      <xdr:rowOff>128905</xdr:rowOff>
    </xdr:to>
    <xdr:sp macro="" textlink="">
      <xdr:nvSpPr>
        <xdr:cNvPr id="647" name="フローチャート: 判断 646"/>
        <xdr:cNvSpPr/>
      </xdr:nvSpPr>
      <xdr:spPr>
        <a:xfrm>
          <a:off x="12755880" y="13109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145415</xdr:rowOff>
    </xdr:from>
    <xdr:ext cx="469900" cy="240665"/>
    <xdr:sp macro="" textlink="">
      <xdr:nvSpPr>
        <xdr:cNvPr id="648" name="テキスト ボックス 647"/>
        <xdr:cNvSpPr txBox="1"/>
      </xdr:nvSpPr>
      <xdr:spPr>
        <a:xfrm>
          <a:off x="12595225" y="1288986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167005</xdr:colOff>
      <xdr:row>79</xdr:row>
      <xdr:rowOff>43180</xdr:rowOff>
    </xdr:to>
    <xdr:cxnSp macro="">
      <xdr:nvCxnSpPr>
        <xdr:cNvPr id="649" name="直線コネクタ 648"/>
        <xdr:cNvCxnSpPr/>
      </xdr:nvCxnSpPr>
      <xdr:spPr>
        <a:xfrm>
          <a:off x="11240135" y="1329055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1905</xdr:rowOff>
    </xdr:from>
    <xdr:to xmlns:xdr="http://schemas.openxmlformats.org/drawingml/2006/spreadsheetDrawing">
      <xdr:col>72</xdr:col>
      <xdr:colOff>38100</xdr:colOff>
      <xdr:row>76</xdr:row>
      <xdr:rowOff>100965</xdr:rowOff>
    </xdr:to>
    <xdr:sp macro="" textlink="">
      <xdr:nvSpPr>
        <xdr:cNvPr id="650" name="フローチャート: 判断 649"/>
        <xdr:cNvSpPr/>
      </xdr:nvSpPr>
      <xdr:spPr>
        <a:xfrm>
          <a:off x="11984355" y="127463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74</xdr:row>
      <xdr:rowOff>117475</xdr:rowOff>
    </xdr:from>
    <xdr:ext cx="469900" cy="253365"/>
    <xdr:sp macro="" textlink="">
      <xdr:nvSpPr>
        <xdr:cNvPr id="651" name="テキスト ボックス 650"/>
        <xdr:cNvSpPr txBox="1"/>
      </xdr:nvSpPr>
      <xdr:spPr>
        <a:xfrm>
          <a:off x="11823700" y="12526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64135</xdr:rowOff>
    </xdr:from>
    <xdr:to xmlns:xdr="http://schemas.openxmlformats.org/drawingml/2006/spreadsheetDrawing">
      <xdr:col>67</xdr:col>
      <xdr:colOff>101600</xdr:colOff>
      <xdr:row>78</xdr:row>
      <xdr:rowOff>163830</xdr:rowOff>
    </xdr:to>
    <xdr:sp macro="" textlink="">
      <xdr:nvSpPr>
        <xdr:cNvPr id="652" name="フローチャート: 判断 651"/>
        <xdr:cNvSpPr/>
      </xdr:nvSpPr>
      <xdr:spPr>
        <a:xfrm>
          <a:off x="11189335" y="13143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13335</xdr:rowOff>
    </xdr:from>
    <xdr:ext cx="469900" cy="240665"/>
    <xdr:sp macro="" textlink="">
      <xdr:nvSpPr>
        <xdr:cNvPr id="653" name="テキスト ボックス 652"/>
        <xdr:cNvSpPr txBox="1"/>
      </xdr:nvSpPr>
      <xdr:spPr>
        <a:xfrm>
          <a:off x="11028680" y="1292542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4" name="テキスト ボックス 653"/>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9300" cy="253365"/>
    <xdr:sp macro="" textlink="">
      <xdr:nvSpPr>
        <xdr:cNvPr id="655" name="テキスト ボックス 654"/>
        <xdr:cNvSpPr txBox="1"/>
      </xdr:nvSpPr>
      <xdr:spPr>
        <a:xfrm>
          <a:off x="1341120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50570" cy="253365"/>
    <xdr:sp macro="" textlink="">
      <xdr:nvSpPr>
        <xdr:cNvPr id="656" name="テキスト ボックス 655"/>
        <xdr:cNvSpPr txBox="1"/>
      </xdr:nvSpPr>
      <xdr:spPr>
        <a:xfrm>
          <a:off x="12639675" y="136607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78105</xdr:rowOff>
    </xdr:from>
    <xdr:ext cx="762000" cy="253365"/>
    <xdr:sp macro="" textlink="">
      <xdr:nvSpPr>
        <xdr:cNvPr id="657" name="テキスト ボックス 656"/>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9300" cy="253365"/>
    <xdr:sp macro="" textlink="">
      <xdr:nvSpPr>
        <xdr:cNvPr id="658" name="テキスト ボックス 657"/>
        <xdr:cNvSpPr txBox="1"/>
      </xdr:nvSpPr>
      <xdr:spPr>
        <a:xfrm>
          <a:off x="11073130" y="136607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153670</xdr:rowOff>
    </xdr:from>
    <xdr:to xmlns:xdr="http://schemas.openxmlformats.org/drawingml/2006/spreadsheetDrawing">
      <xdr:col>85</xdr:col>
      <xdr:colOff>167005</xdr:colOff>
      <xdr:row>79</xdr:row>
      <xdr:rowOff>85725</xdr:rowOff>
    </xdr:to>
    <xdr:sp macro="" textlink="">
      <xdr:nvSpPr>
        <xdr:cNvPr id="659" name="楕円 658"/>
        <xdr:cNvSpPr/>
      </xdr:nvSpPr>
      <xdr:spPr>
        <a:xfrm>
          <a:off x="14271625" y="13233400"/>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78</xdr:row>
      <xdr:rowOff>71120</xdr:rowOff>
    </xdr:from>
    <xdr:ext cx="313690" cy="240665"/>
    <xdr:sp macro="" textlink="">
      <xdr:nvSpPr>
        <xdr:cNvPr id="660" name="災害復旧費該当値テキスト"/>
        <xdr:cNvSpPr txBox="1"/>
      </xdr:nvSpPr>
      <xdr:spPr>
        <a:xfrm>
          <a:off x="14362430" y="13150850"/>
          <a:ext cx="3136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140970</xdr:rowOff>
    </xdr:from>
    <xdr:to xmlns:xdr="http://schemas.openxmlformats.org/drawingml/2006/spreadsheetDrawing">
      <xdr:col>81</xdr:col>
      <xdr:colOff>101600</xdr:colOff>
      <xdr:row>79</xdr:row>
      <xdr:rowOff>73025</xdr:rowOff>
    </xdr:to>
    <xdr:sp macro="" textlink="">
      <xdr:nvSpPr>
        <xdr:cNvPr id="661" name="楕円 660"/>
        <xdr:cNvSpPr/>
      </xdr:nvSpPr>
      <xdr:spPr>
        <a:xfrm>
          <a:off x="13527405" y="13220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63500</xdr:rowOff>
    </xdr:from>
    <xdr:ext cx="378460" cy="253365"/>
    <xdr:sp macro="" textlink="">
      <xdr:nvSpPr>
        <xdr:cNvPr id="662" name="テキスト ボックス 661"/>
        <xdr:cNvSpPr txBox="1"/>
      </xdr:nvSpPr>
      <xdr:spPr>
        <a:xfrm>
          <a:off x="13412470" y="133108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93345</xdr:rowOff>
    </xdr:to>
    <xdr:sp macro="" textlink="">
      <xdr:nvSpPr>
        <xdr:cNvPr id="663" name="楕円 662"/>
        <xdr:cNvSpPr/>
      </xdr:nvSpPr>
      <xdr:spPr>
        <a:xfrm>
          <a:off x="1275588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79</xdr:row>
      <xdr:rowOff>84455</xdr:rowOff>
    </xdr:from>
    <xdr:ext cx="249555" cy="241935"/>
    <xdr:sp macro="" textlink="">
      <xdr:nvSpPr>
        <xdr:cNvPr id="664" name="テキスト ボックス 663"/>
        <xdr:cNvSpPr txBox="1"/>
      </xdr:nvSpPr>
      <xdr:spPr>
        <a:xfrm>
          <a:off x="12692380" y="1333182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65" name="楕円 664"/>
        <xdr:cNvSpPr/>
      </xdr:nvSpPr>
      <xdr:spPr>
        <a:xfrm>
          <a:off x="11984355" y="132416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48285" cy="241935"/>
    <xdr:sp macro="" textlink="">
      <xdr:nvSpPr>
        <xdr:cNvPr id="666" name="テキスト ボックス 665"/>
        <xdr:cNvSpPr txBox="1"/>
      </xdr:nvSpPr>
      <xdr:spPr>
        <a:xfrm>
          <a:off x="11910695" y="13331825"/>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161925</xdr:rowOff>
    </xdr:from>
    <xdr:to xmlns:xdr="http://schemas.openxmlformats.org/drawingml/2006/spreadsheetDrawing">
      <xdr:col>67</xdr:col>
      <xdr:colOff>101600</xdr:colOff>
      <xdr:row>79</xdr:row>
      <xdr:rowOff>93345</xdr:rowOff>
    </xdr:to>
    <xdr:sp macro="" textlink="">
      <xdr:nvSpPr>
        <xdr:cNvPr id="667" name="楕円 666"/>
        <xdr:cNvSpPr/>
      </xdr:nvSpPr>
      <xdr:spPr>
        <a:xfrm>
          <a:off x="11189335"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84455</xdr:rowOff>
    </xdr:from>
    <xdr:ext cx="248285" cy="241935"/>
    <xdr:sp macro="" textlink="">
      <xdr:nvSpPr>
        <xdr:cNvPr id="668" name="テキスト ボックス 667"/>
        <xdr:cNvSpPr txBox="1"/>
      </xdr:nvSpPr>
      <xdr:spPr>
        <a:xfrm>
          <a:off x="11139170" y="13331825"/>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167005</xdr:colOff>
      <xdr:row>85</xdr:row>
      <xdr:rowOff>31115</xdr:rowOff>
    </xdr:to>
    <xdr:sp macro="" textlink="">
      <xdr:nvSpPr>
        <xdr:cNvPr id="669" name="正方形/長方形 668"/>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0" name="正方形/長方形 669"/>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2" name="正方形/長方形 671"/>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4" name="正方形/長方形 673"/>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76" name="正方形/長方形 675"/>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7" name="テキスト ボックス 676"/>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78" name="直線コネクタ 677"/>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167005</xdr:colOff>
      <xdr:row>99</xdr:row>
      <xdr:rowOff>44450</xdr:rowOff>
    </xdr:to>
    <xdr:cxnSp macro="">
      <xdr:nvCxnSpPr>
        <xdr:cNvPr id="679" name="直線コネクタ 678"/>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6220" cy="259080"/>
    <xdr:sp macro="" textlink="">
      <xdr:nvSpPr>
        <xdr:cNvPr id="680" name="テキスト ボックス 679"/>
        <xdr:cNvSpPr txBox="1"/>
      </xdr:nvSpPr>
      <xdr:spPr>
        <a:xfrm>
          <a:off x="10693400" y="165328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167005</xdr:colOff>
      <xdr:row>97</xdr:row>
      <xdr:rowOff>6350</xdr:rowOff>
    </xdr:to>
    <xdr:cxnSp macro="">
      <xdr:nvCxnSpPr>
        <xdr:cNvPr id="681" name="直線コネクタ 680"/>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0065" cy="259080"/>
    <xdr:sp macro="" textlink="">
      <xdr:nvSpPr>
        <xdr:cNvPr id="682" name="テキスト ボックス 681"/>
        <xdr:cNvSpPr txBox="1"/>
      </xdr:nvSpPr>
      <xdr:spPr>
        <a:xfrm>
          <a:off x="10457815" y="16151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167005</xdr:colOff>
      <xdr:row>94</xdr:row>
      <xdr:rowOff>139700</xdr:rowOff>
    </xdr:to>
    <xdr:cxnSp macro="">
      <xdr:nvCxnSpPr>
        <xdr:cNvPr id="683" name="直線コネクタ 682"/>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0065" cy="248920"/>
    <xdr:sp macro="" textlink="">
      <xdr:nvSpPr>
        <xdr:cNvPr id="684" name="テキスト ボックス 683"/>
        <xdr:cNvSpPr txBox="1"/>
      </xdr:nvSpPr>
      <xdr:spPr>
        <a:xfrm>
          <a:off x="10457815" y="157708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167005</xdr:colOff>
      <xdr:row>92</xdr:row>
      <xdr:rowOff>101600</xdr:rowOff>
    </xdr:to>
    <xdr:cxnSp macro="">
      <xdr:nvCxnSpPr>
        <xdr:cNvPr id="685" name="直線コネクタ 684"/>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0065" cy="259080"/>
    <xdr:sp macro="" textlink="">
      <xdr:nvSpPr>
        <xdr:cNvPr id="686" name="テキスト ボックス 685"/>
        <xdr:cNvSpPr txBox="1"/>
      </xdr:nvSpPr>
      <xdr:spPr>
        <a:xfrm>
          <a:off x="10457815" y="15389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167005</xdr:colOff>
      <xdr:row>90</xdr:row>
      <xdr:rowOff>61595</xdr:rowOff>
    </xdr:to>
    <xdr:cxnSp macro="">
      <xdr:nvCxnSpPr>
        <xdr:cNvPr id="687" name="直線コネクタ 686"/>
        <xdr:cNvCxnSpPr/>
      </xdr:nvCxnSpPr>
      <xdr:spPr>
        <a:xfrm>
          <a:off x="10918825" y="151530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20065" cy="250825"/>
    <xdr:sp macro="" textlink="">
      <xdr:nvSpPr>
        <xdr:cNvPr id="688" name="テキスト ボックス 687"/>
        <xdr:cNvSpPr txBox="1"/>
      </xdr:nvSpPr>
      <xdr:spPr>
        <a:xfrm>
          <a:off x="10457815" y="150145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88</xdr:row>
      <xdr:rowOff>24765</xdr:rowOff>
    </xdr:to>
    <xdr:cxnSp macro="">
      <xdr:nvCxnSpPr>
        <xdr:cNvPr id="689" name="直線コネクタ 688"/>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84200" cy="240665"/>
    <xdr:sp macro="" textlink="">
      <xdr:nvSpPr>
        <xdr:cNvPr id="690" name="テキスト ボックス 689"/>
        <xdr:cNvSpPr txBox="1"/>
      </xdr:nvSpPr>
      <xdr:spPr>
        <a:xfrm>
          <a:off x="10393680" y="14641830"/>
          <a:ext cx="5842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91" name="公債費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119380</xdr:rowOff>
    </xdr:from>
    <xdr:to xmlns:xdr="http://schemas.openxmlformats.org/drawingml/2006/spreadsheetDrawing">
      <xdr:col>85</xdr:col>
      <xdr:colOff>126365</xdr:colOff>
      <xdr:row>98</xdr:row>
      <xdr:rowOff>48895</xdr:rowOff>
    </xdr:to>
    <xdr:cxnSp macro="">
      <xdr:nvCxnSpPr>
        <xdr:cNvPr id="692" name="直線コネクタ 691"/>
        <xdr:cNvCxnSpPr/>
      </xdr:nvCxnSpPr>
      <xdr:spPr>
        <a:xfrm flipV="1">
          <a:off x="14320520" y="15378430"/>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98</xdr:row>
      <xdr:rowOff>52705</xdr:rowOff>
    </xdr:from>
    <xdr:ext cx="469900" cy="250825"/>
    <xdr:sp macro="" textlink="">
      <xdr:nvSpPr>
        <xdr:cNvPr id="693" name="公債費最小値テキスト"/>
        <xdr:cNvSpPr txBox="1"/>
      </xdr:nvSpPr>
      <xdr:spPr>
        <a:xfrm>
          <a:off x="14362430" y="165119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48895</xdr:rowOff>
    </xdr:from>
    <xdr:to xmlns:xdr="http://schemas.openxmlformats.org/drawingml/2006/spreadsheetDrawing">
      <xdr:col>86</xdr:col>
      <xdr:colOff>25400</xdr:colOff>
      <xdr:row>98</xdr:row>
      <xdr:rowOff>48895</xdr:rowOff>
    </xdr:to>
    <xdr:cxnSp macro="">
      <xdr:nvCxnSpPr>
        <xdr:cNvPr id="694" name="直線コネクタ 693"/>
        <xdr:cNvCxnSpPr/>
      </xdr:nvCxnSpPr>
      <xdr:spPr>
        <a:xfrm>
          <a:off x="14233525" y="165080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90</xdr:row>
      <xdr:rowOff>64135</xdr:rowOff>
    </xdr:from>
    <xdr:ext cx="534670" cy="256540"/>
    <xdr:sp macro="" textlink="">
      <xdr:nvSpPr>
        <xdr:cNvPr id="695" name="公債費最大値テキスト"/>
        <xdr:cNvSpPr txBox="1"/>
      </xdr:nvSpPr>
      <xdr:spPr>
        <a:xfrm>
          <a:off x="14362430" y="151555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119380</xdr:rowOff>
    </xdr:from>
    <xdr:to xmlns:xdr="http://schemas.openxmlformats.org/drawingml/2006/spreadsheetDrawing">
      <xdr:col>86</xdr:col>
      <xdr:colOff>25400</xdr:colOff>
      <xdr:row>91</xdr:row>
      <xdr:rowOff>119380</xdr:rowOff>
    </xdr:to>
    <xdr:cxnSp macro="">
      <xdr:nvCxnSpPr>
        <xdr:cNvPr id="696" name="直線コネクタ 695"/>
        <xdr:cNvCxnSpPr/>
      </xdr:nvCxnSpPr>
      <xdr:spPr>
        <a:xfrm>
          <a:off x="14233525" y="15378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84455</xdr:rowOff>
    </xdr:from>
    <xdr:to xmlns:xdr="http://schemas.openxmlformats.org/drawingml/2006/spreadsheetDrawing">
      <xdr:col>85</xdr:col>
      <xdr:colOff>127000</xdr:colOff>
      <xdr:row>96</xdr:row>
      <xdr:rowOff>89535</xdr:rowOff>
    </xdr:to>
    <xdr:cxnSp macro="">
      <xdr:nvCxnSpPr>
        <xdr:cNvPr id="697" name="直線コネクタ 696"/>
        <xdr:cNvCxnSpPr/>
      </xdr:nvCxnSpPr>
      <xdr:spPr>
        <a:xfrm flipV="1">
          <a:off x="13578205" y="16200755"/>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93</xdr:row>
      <xdr:rowOff>135255</xdr:rowOff>
    </xdr:from>
    <xdr:ext cx="534670" cy="248285"/>
    <xdr:sp macro="" textlink="">
      <xdr:nvSpPr>
        <xdr:cNvPr id="698" name="公債費平均値テキスト"/>
        <xdr:cNvSpPr txBox="1"/>
      </xdr:nvSpPr>
      <xdr:spPr>
        <a:xfrm>
          <a:off x="14362430" y="1573720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112395</xdr:rowOff>
    </xdr:from>
    <xdr:to xmlns:xdr="http://schemas.openxmlformats.org/drawingml/2006/spreadsheetDrawing">
      <xdr:col>85</xdr:col>
      <xdr:colOff>167005</xdr:colOff>
      <xdr:row>95</xdr:row>
      <xdr:rowOff>42545</xdr:rowOff>
    </xdr:to>
    <xdr:sp macro="" textlink="">
      <xdr:nvSpPr>
        <xdr:cNvPr id="699" name="フローチャート: 判断 698"/>
        <xdr:cNvSpPr/>
      </xdr:nvSpPr>
      <xdr:spPr>
        <a:xfrm>
          <a:off x="14271625" y="1588579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89535</xdr:rowOff>
    </xdr:from>
    <xdr:to xmlns:xdr="http://schemas.openxmlformats.org/drawingml/2006/spreadsheetDrawing">
      <xdr:col>81</xdr:col>
      <xdr:colOff>50800</xdr:colOff>
      <xdr:row>96</xdr:row>
      <xdr:rowOff>143510</xdr:rowOff>
    </xdr:to>
    <xdr:cxnSp macro="">
      <xdr:nvCxnSpPr>
        <xdr:cNvPr id="700" name="直線コネクタ 699"/>
        <xdr:cNvCxnSpPr/>
      </xdr:nvCxnSpPr>
      <xdr:spPr>
        <a:xfrm flipV="1">
          <a:off x="12806680" y="16205835"/>
          <a:ext cx="7715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01" name="フローチャート: 判断 700"/>
        <xdr:cNvSpPr/>
      </xdr:nvSpPr>
      <xdr:spPr>
        <a:xfrm>
          <a:off x="13527405"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60325</xdr:rowOff>
    </xdr:from>
    <xdr:ext cx="521970" cy="259080"/>
    <xdr:sp macro="" textlink="">
      <xdr:nvSpPr>
        <xdr:cNvPr id="702" name="テキスト ボックス 701"/>
        <xdr:cNvSpPr txBox="1"/>
      </xdr:nvSpPr>
      <xdr:spPr>
        <a:xfrm>
          <a:off x="13357860" y="156622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96</xdr:row>
      <xdr:rowOff>143510</xdr:rowOff>
    </xdr:from>
    <xdr:to xmlns:xdr="http://schemas.openxmlformats.org/drawingml/2006/spreadsheetDrawing">
      <xdr:col>76</xdr:col>
      <xdr:colOff>114300</xdr:colOff>
      <xdr:row>96</xdr:row>
      <xdr:rowOff>149860</xdr:rowOff>
    </xdr:to>
    <xdr:cxnSp macro="">
      <xdr:nvCxnSpPr>
        <xdr:cNvPr id="703" name="直線コネクタ 702"/>
        <xdr:cNvCxnSpPr/>
      </xdr:nvCxnSpPr>
      <xdr:spPr>
        <a:xfrm flipV="1">
          <a:off x="12024360" y="16259810"/>
          <a:ext cx="7823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157480</xdr:rowOff>
    </xdr:from>
    <xdr:to xmlns:xdr="http://schemas.openxmlformats.org/drawingml/2006/spreadsheetDrawing">
      <xdr:col>76</xdr:col>
      <xdr:colOff>165100</xdr:colOff>
      <xdr:row>95</xdr:row>
      <xdr:rowOff>87630</xdr:rowOff>
    </xdr:to>
    <xdr:sp macro="" textlink="">
      <xdr:nvSpPr>
        <xdr:cNvPr id="704" name="フローチャート: 判断 703"/>
        <xdr:cNvSpPr/>
      </xdr:nvSpPr>
      <xdr:spPr>
        <a:xfrm>
          <a:off x="12755880" y="159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104140</xdr:rowOff>
    </xdr:from>
    <xdr:ext cx="523240" cy="259080"/>
    <xdr:sp macro="" textlink="">
      <xdr:nvSpPr>
        <xdr:cNvPr id="705" name="テキスト ボックス 704"/>
        <xdr:cNvSpPr txBox="1"/>
      </xdr:nvSpPr>
      <xdr:spPr>
        <a:xfrm>
          <a:off x="12562840" y="157060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145415</xdr:rowOff>
    </xdr:from>
    <xdr:to xmlns:xdr="http://schemas.openxmlformats.org/drawingml/2006/spreadsheetDrawing">
      <xdr:col>71</xdr:col>
      <xdr:colOff>167005</xdr:colOff>
      <xdr:row>96</xdr:row>
      <xdr:rowOff>149860</xdr:rowOff>
    </xdr:to>
    <xdr:cxnSp macro="">
      <xdr:nvCxnSpPr>
        <xdr:cNvPr id="706" name="直線コネクタ 705"/>
        <xdr:cNvCxnSpPr/>
      </xdr:nvCxnSpPr>
      <xdr:spPr>
        <a:xfrm>
          <a:off x="11240135" y="1626171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168275</xdr:rowOff>
    </xdr:from>
    <xdr:to xmlns:xdr="http://schemas.openxmlformats.org/drawingml/2006/spreadsheetDrawing">
      <xdr:col>72</xdr:col>
      <xdr:colOff>38100</xdr:colOff>
      <xdr:row>95</xdr:row>
      <xdr:rowOff>98425</xdr:rowOff>
    </xdr:to>
    <xdr:sp macro="" textlink="">
      <xdr:nvSpPr>
        <xdr:cNvPr id="707" name="フローチャート: 判断 706"/>
        <xdr:cNvSpPr/>
      </xdr:nvSpPr>
      <xdr:spPr>
        <a:xfrm>
          <a:off x="11984355" y="159416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114935</xdr:rowOff>
    </xdr:from>
    <xdr:ext cx="521970" cy="259080"/>
    <xdr:sp macro="" textlink="">
      <xdr:nvSpPr>
        <xdr:cNvPr id="708" name="テキスト ボックス 707"/>
        <xdr:cNvSpPr txBox="1"/>
      </xdr:nvSpPr>
      <xdr:spPr>
        <a:xfrm>
          <a:off x="11791315" y="157168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17780</xdr:rowOff>
    </xdr:from>
    <xdr:to xmlns:xdr="http://schemas.openxmlformats.org/drawingml/2006/spreadsheetDrawing">
      <xdr:col>67</xdr:col>
      <xdr:colOff>101600</xdr:colOff>
      <xdr:row>95</xdr:row>
      <xdr:rowOff>118745</xdr:rowOff>
    </xdr:to>
    <xdr:sp macro="" textlink="">
      <xdr:nvSpPr>
        <xdr:cNvPr id="709" name="フローチャート: 判断 708"/>
        <xdr:cNvSpPr/>
      </xdr:nvSpPr>
      <xdr:spPr>
        <a:xfrm>
          <a:off x="11189335" y="15962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135255</xdr:rowOff>
    </xdr:from>
    <xdr:ext cx="521970" cy="248285"/>
    <xdr:sp macro="" textlink="">
      <xdr:nvSpPr>
        <xdr:cNvPr id="710" name="テキスト ボックス 709"/>
        <xdr:cNvSpPr txBox="1"/>
      </xdr:nvSpPr>
      <xdr:spPr>
        <a:xfrm>
          <a:off x="11019790" y="1573720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9300" cy="259080"/>
    <xdr:sp macro="" textlink="">
      <xdr:nvSpPr>
        <xdr:cNvPr id="712" name="テキスト ボックス 711"/>
        <xdr:cNvSpPr txBox="1"/>
      </xdr:nvSpPr>
      <xdr:spPr>
        <a:xfrm>
          <a:off x="1341120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0570" cy="259080"/>
    <xdr:sp macro="" textlink="">
      <xdr:nvSpPr>
        <xdr:cNvPr id="713" name="テキスト ボックス 712"/>
        <xdr:cNvSpPr txBox="1"/>
      </xdr:nvSpPr>
      <xdr:spPr>
        <a:xfrm>
          <a:off x="12639675" y="17053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714" name="テキスト ボックス 713"/>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9300" cy="259080"/>
    <xdr:sp macro="" textlink="">
      <xdr:nvSpPr>
        <xdr:cNvPr id="715" name="テキスト ボックス 714"/>
        <xdr:cNvSpPr txBox="1"/>
      </xdr:nvSpPr>
      <xdr:spPr>
        <a:xfrm>
          <a:off x="11073130" y="170535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33655</xdr:rowOff>
    </xdr:from>
    <xdr:to xmlns:xdr="http://schemas.openxmlformats.org/drawingml/2006/spreadsheetDrawing">
      <xdr:col>85</xdr:col>
      <xdr:colOff>167005</xdr:colOff>
      <xdr:row>96</xdr:row>
      <xdr:rowOff>135255</xdr:rowOff>
    </xdr:to>
    <xdr:sp macro="" textlink="">
      <xdr:nvSpPr>
        <xdr:cNvPr id="716" name="楕円 715"/>
        <xdr:cNvSpPr/>
      </xdr:nvSpPr>
      <xdr:spPr>
        <a:xfrm>
          <a:off x="14271625" y="1614995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96</xdr:row>
      <xdr:rowOff>12065</xdr:rowOff>
    </xdr:from>
    <xdr:ext cx="534670" cy="259080"/>
    <xdr:sp macro="" textlink="">
      <xdr:nvSpPr>
        <xdr:cNvPr id="717" name="公債費該当値テキスト"/>
        <xdr:cNvSpPr txBox="1"/>
      </xdr:nvSpPr>
      <xdr:spPr>
        <a:xfrm>
          <a:off x="14362430" y="16128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38735</xdr:rowOff>
    </xdr:from>
    <xdr:to xmlns:xdr="http://schemas.openxmlformats.org/drawingml/2006/spreadsheetDrawing">
      <xdr:col>81</xdr:col>
      <xdr:colOff>101600</xdr:colOff>
      <xdr:row>96</xdr:row>
      <xdr:rowOff>140335</xdr:rowOff>
    </xdr:to>
    <xdr:sp macro="" textlink="">
      <xdr:nvSpPr>
        <xdr:cNvPr id="718" name="楕円 717"/>
        <xdr:cNvSpPr/>
      </xdr:nvSpPr>
      <xdr:spPr>
        <a:xfrm>
          <a:off x="13527405"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132080</xdr:rowOff>
    </xdr:from>
    <xdr:ext cx="521970" cy="251460"/>
    <xdr:sp macro="" textlink="">
      <xdr:nvSpPr>
        <xdr:cNvPr id="719" name="テキスト ボックス 718"/>
        <xdr:cNvSpPr txBox="1"/>
      </xdr:nvSpPr>
      <xdr:spPr>
        <a:xfrm>
          <a:off x="13357860" y="1624838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92075</xdr:rowOff>
    </xdr:from>
    <xdr:to xmlns:xdr="http://schemas.openxmlformats.org/drawingml/2006/spreadsheetDrawing">
      <xdr:col>76</xdr:col>
      <xdr:colOff>165100</xdr:colOff>
      <xdr:row>97</xdr:row>
      <xdr:rowOff>22225</xdr:rowOff>
    </xdr:to>
    <xdr:sp macro="" textlink="">
      <xdr:nvSpPr>
        <xdr:cNvPr id="720" name="楕円 719"/>
        <xdr:cNvSpPr/>
      </xdr:nvSpPr>
      <xdr:spPr>
        <a:xfrm>
          <a:off x="1275588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13335</xdr:rowOff>
    </xdr:from>
    <xdr:ext cx="523240" cy="259080"/>
    <xdr:sp macro="" textlink="">
      <xdr:nvSpPr>
        <xdr:cNvPr id="721" name="テキスト ボックス 720"/>
        <xdr:cNvSpPr txBox="1"/>
      </xdr:nvSpPr>
      <xdr:spPr>
        <a:xfrm>
          <a:off x="12562840" y="163010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99060</xdr:rowOff>
    </xdr:from>
    <xdr:to xmlns:xdr="http://schemas.openxmlformats.org/drawingml/2006/spreadsheetDrawing">
      <xdr:col>72</xdr:col>
      <xdr:colOff>38100</xdr:colOff>
      <xdr:row>97</xdr:row>
      <xdr:rowOff>29210</xdr:rowOff>
    </xdr:to>
    <xdr:sp macro="" textlink="">
      <xdr:nvSpPr>
        <xdr:cNvPr id="722" name="楕円 721"/>
        <xdr:cNvSpPr/>
      </xdr:nvSpPr>
      <xdr:spPr>
        <a:xfrm>
          <a:off x="11984355" y="162153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20320</xdr:rowOff>
    </xdr:from>
    <xdr:ext cx="521970" cy="248920"/>
    <xdr:sp macro="" textlink="">
      <xdr:nvSpPr>
        <xdr:cNvPr id="723" name="テキスト ボックス 722"/>
        <xdr:cNvSpPr txBox="1"/>
      </xdr:nvSpPr>
      <xdr:spPr>
        <a:xfrm>
          <a:off x="11791315" y="1630807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94615</xdr:rowOff>
    </xdr:from>
    <xdr:to xmlns:xdr="http://schemas.openxmlformats.org/drawingml/2006/spreadsheetDrawing">
      <xdr:col>67</xdr:col>
      <xdr:colOff>101600</xdr:colOff>
      <xdr:row>97</xdr:row>
      <xdr:rowOff>24765</xdr:rowOff>
    </xdr:to>
    <xdr:sp macro="" textlink="">
      <xdr:nvSpPr>
        <xdr:cNvPr id="724" name="楕円 723"/>
        <xdr:cNvSpPr/>
      </xdr:nvSpPr>
      <xdr:spPr>
        <a:xfrm>
          <a:off x="11189335"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15875</xdr:rowOff>
    </xdr:from>
    <xdr:ext cx="521970" cy="259080"/>
    <xdr:sp macro="" textlink="">
      <xdr:nvSpPr>
        <xdr:cNvPr id="725" name="テキスト ボックス 724"/>
        <xdr:cNvSpPr txBox="1"/>
      </xdr:nvSpPr>
      <xdr:spPr>
        <a:xfrm>
          <a:off x="11019790" y="163036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6" name="正方形/長方形 725"/>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7" name="正方形/長方形 726"/>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9" name="正方形/長方形 728"/>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1" name="正方形/長方形 730"/>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正方形/長方形 732"/>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8615" cy="220345"/>
    <xdr:sp macro="" textlink="">
      <xdr:nvSpPr>
        <xdr:cNvPr id="734" name="テキスト ボックス 733"/>
        <xdr:cNvSpPr txBox="1"/>
      </xdr:nvSpPr>
      <xdr:spPr>
        <a:xfrm>
          <a:off x="16017875" y="45358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5" name="直線コネクタ 734"/>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36" name="直線コネクタ 735"/>
        <xdr:cNvCxnSpPr/>
      </xdr:nvCxnSpPr>
      <xdr:spPr>
        <a:xfrm>
          <a:off x="16032480" y="6398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36220" cy="240665"/>
    <xdr:sp macro="" textlink="">
      <xdr:nvSpPr>
        <xdr:cNvPr id="737" name="テキスト ボックス 736"/>
        <xdr:cNvSpPr txBox="1"/>
      </xdr:nvSpPr>
      <xdr:spPr>
        <a:xfrm>
          <a:off x="15830550" y="62598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8" name="直線コネクタ 737"/>
        <xdr:cNvCxnSpPr/>
      </xdr:nvCxnSpPr>
      <xdr:spPr>
        <a:xfrm>
          <a:off x="1603248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6090" cy="240665"/>
    <xdr:sp macro="" textlink="">
      <xdr:nvSpPr>
        <xdr:cNvPr id="739" name="テキスト ボックス 738"/>
        <xdr:cNvSpPr txBox="1"/>
      </xdr:nvSpPr>
      <xdr:spPr>
        <a:xfrm>
          <a:off x="15635605" y="57010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40" name="直線コネクタ 739"/>
        <xdr:cNvCxnSpPr/>
      </xdr:nvCxnSpPr>
      <xdr:spPr>
        <a:xfrm>
          <a:off x="16032480" y="5281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109220</xdr:rowOff>
    </xdr:from>
    <xdr:ext cx="466090" cy="240665"/>
    <xdr:sp macro="" textlink="">
      <xdr:nvSpPr>
        <xdr:cNvPr id="741" name="テキスト ボックス 740"/>
        <xdr:cNvSpPr txBox="1"/>
      </xdr:nvSpPr>
      <xdr:spPr>
        <a:xfrm>
          <a:off x="15635605" y="51422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2" name="直線コネクタ 741"/>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6090" cy="240665"/>
    <xdr:sp macro="" textlink="">
      <xdr:nvSpPr>
        <xdr:cNvPr id="743" name="テキスト ボックス 742"/>
        <xdr:cNvSpPr txBox="1"/>
      </xdr:nvSpPr>
      <xdr:spPr>
        <a:xfrm>
          <a:off x="15635605" y="458343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4" name="諸支出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27305</xdr:rowOff>
    </xdr:from>
    <xdr:to xmlns:xdr="http://schemas.openxmlformats.org/drawingml/2006/spreadsheetDrawing">
      <xdr:col>116</xdr:col>
      <xdr:colOff>62865</xdr:colOff>
      <xdr:row>38</xdr:row>
      <xdr:rowOff>24765</xdr:rowOff>
    </xdr:to>
    <xdr:cxnSp macro="">
      <xdr:nvCxnSpPr>
        <xdr:cNvPr id="745" name="直線コネクタ 744"/>
        <xdr:cNvCxnSpPr/>
      </xdr:nvCxnSpPr>
      <xdr:spPr>
        <a:xfrm flipV="1">
          <a:off x="19434175" y="5227955"/>
          <a:ext cx="127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28575</xdr:rowOff>
    </xdr:from>
    <xdr:ext cx="238125" cy="241935"/>
    <xdr:sp macro="" textlink="">
      <xdr:nvSpPr>
        <xdr:cNvPr id="746" name="諸支出金最小値テキスト"/>
        <xdr:cNvSpPr txBox="1"/>
      </xdr:nvSpPr>
      <xdr:spPr>
        <a:xfrm>
          <a:off x="19486880" y="6402705"/>
          <a:ext cx="2381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47" name="直線コネクタ 746"/>
        <xdr:cNvCxnSpPr/>
      </xdr:nvCxnSpPr>
      <xdr:spPr>
        <a:xfrm>
          <a:off x="19370675" y="6398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142875</xdr:rowOff>
    </xdr:from>
    <xdr:ext cx="458470" cy="240665"/>
    <xdr:sp macro="" textlink="">
      <xdr:nvSpPr>
        <xdr:cNvPr id="748" name="諸支出金最大値テキスト"/>
        <xdr:cNvSpPr txBox="1"/>
      </xdr:nvSpPr>
      <xdr:spPr>
        <a:xfrm>
          <a:off x="19486880" y="5008245"/>
          <a:ext cx="458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27305</xdr:rowOff>
    </xdr:from>
    <xdr:to xmlns:xdr="http://schemas.openxmlformats.org/drawingml/2006/spreadsheetDrawing">
      <xdr:col>116</xdr:col>
      <xdr:colOff>152400</xdr:colOff>
      <xdr:row>31</xdr:row>
      <xdr:rowOff>27305</xdr:rowOff>
    </xdr:to>
    <xdr:cxnSp macro="">
      <xdr:nvCxnSpPr>
        <xdr:cNvPr id="749" name="直線コネクタ 748"/>
        <xdr:cNvCxnSpPr/>
      </xdr:nvCxnSpPr>
      <xdr:spPr>
        <a:xfrm>
          <a:off x="19370675" y="52279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36</xdr:row>
      <xdr:rowOff>28575</xdr:rowOff>
    </xdr:from>
    <xdr:to xmlns:xdr="http://schemas.openxmlformats.org/drawingml/2006/spreadsheetDrawing">
      <xdr:col>116</xdr:col>
      <xdr:colOff>63500</xdr:colOff>
      <xdr:row>37</xdr:row>
      <xdr:rowOff>140335</xdr:rowOff>
    </xdr:to>
    <xdr:cxnSp macro="">
      <xdr:nvCxnSpPr>
        <xdr:cNvPr id="750" name="直線コネクタ 749"/>
        <xdr:cNvCxnSpPr/>
      </xdr:nvCxnSpPr>
      <xdr:spPr>
        <a:xfrm>
          <a:off x="18704560" y="6067425"/>
          <a:ext cx="73152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109855</xdr:rowOff>
    </xdr:from>
    <xdr:ext cx="302260" cy="240665"/>
    <xdr:sp macro="" textlink="">
      <xdr:nvSpPr>
        <xdr:cNvPr id="751" name="諸支出金平均値テキスト"/>
        <xdr:cNvSpPr txBox="1"/>
      </xdr:nvSpPr>
      <xdr:spPr>
        <a:xfrm>
          <a:off x="19486880" y="6148705"/>
          <a:ext cx="30226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87630</xdr:rowOff>
    </xdr:from>
    <xdr:to xmlns:xdr="http://schemas.openxmlformats.org/drawingml/2006/spreadsheetDrawing">
      <xdr:col>116</xdr:col>
      <xdr:colOff>114300</xdr:colOff>
      <xdr:row>38</xdr:row>
      <xdr:rowOff>19050</xdr:rowOff>
    </xdr:to>
    <xdr:sp macro="" textlink="">
      <xdr:nvSpPr>
        <xdr:cNvPr id="752" name="フローチャート: 判断 751"/>
        <xdr:cNvSpPr/>
      </xdr:nvSpPr>
      <xdr:spPr>
        <a:xfrm>
          <a:off x="19385280" y="629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92075</xdr:rowOff>
    </xdr:from>
    <xdr:to xmlns:xdr="http://schemas.openxmlformats.org/drawingml/2006/spreadsheetDrawing">
      <xdr:col>111</xdr:col>
      <xdr:colOff>167005</xdr:colOff>
      <xdr:row>36</xdr:row>
      <xdr:rowOff>28575</xdr:rowOff>
    </xdr:to>
    <xdr:cxnSp macro="">
      <xdr:nvCxnSpPr>
        <xdr:cNvPr id="753" name="直線コネクタ 752"/>
        <xdr:cNvCxnSpPr/>
      </xdr:nvCxnSpPr>
      <xdr:spPr>
        <a:xfrm>
          <a:off x="17920335" y="5963285"/>
          <a:ext cx="7842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50800</xdr:rowOff>
    </xdr:from>
    <xdr:to xmlns:xdr="http://schemas.openxmlformats.org/drawingml/2006/spreadsheetDrawing">
      <xdr:col>112</xdr:col>
      <xdr:colOff>38100</xdr:colOff>
      <xdr:row>37</xdr:row>
      <xdr:rowOff>150495</xdr:rowOff>
    </xdr:to>
    <xdr:sp macro="" textlink="">
      <xdr:nvSpPr>
        <xdr:cNvPr id="754" name="フローチャート: 判断 753"/>
        <xdr:cNvSpPr/>
      </xdr:nvSpPr>
      <xdr:spPr>
        <a:xfrm>
          <a:off x="18664555" y="625729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167005</xdr:colOff>
      <xdr:row>37</xdr:row>
      <xdr:rowOff>141605</xdr:rowOff>
    </xdr:from>
    <xdr:ext cx="378460" cy="240665"/>
    <xdr:sp macro="" textlink="">
      <xdr:nvSpPr>
        <xdr:cNvPr id="755" name="テキスト ボックス 754"/>
        <xdr:cNvSpPr txBox="1"/>
      </xdr:nvSpPr>
      <xdr:spPr>
        <a:xfrm>
          <a:off x="18537555" y="6348095"/>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92075</xdr:rowOff>
    </xdr:from>
    <xdr:to xmlns:xdr="http://schemas.openxmlformats.org/drawingml/2006/spreadsheetDrawing">
      <xdr:col>107</xdr:col>
      <xdr:colOff>50800</xdr:colOff>
      <xdr:row>38</xdr:row>
      <xdr:rowOff>13970</xdr:rowOff>
    </xdr:to>
    <xdr:cxnSp macro="">
      <xdr:nvCxnSpPr>
        <xdr:cNvPr id="756" name="直線コネクタ 755"/>
        <xdr:cNvCxnSpPr/>
      </xdr:nvCxnSpPr>
      <xdr:spPr>
        <a:xfrm flipV="1">
          <a:off x="17148810" y="5963285"/>
          <a:ext cx="771525"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107315</xdr:rowOff>
    </xdr:from>
    <xdr:to xmlns:xdr="http://schemas.openxmlformats.org/drawingml/2006/spreadsheetDrawing">
      <xdr:col>107</xdr:col>
      <xdr:colOff>101600</xdr:colOff>
      <xdr:row>38</xdr:row>
      <xdr:rowOff>39370</xdr:rowOff>
    </xdr:to>
    <xdr:sp macro="" textlink="">
      <xdr:nvSpPr>
        <xdr:cNvPr id="757" name="フローチャート: 判断 756"/>
        <xdr:cNvSpPr/>
      </xdr:nvSpPr>
      <xdr:spPr>
        <a:xfrm>
          <a:off x="17869535" y="6313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30480</xdr:rowOff>
    </xdr:from>
    <xdr:ext cx="302260" cy="240665"/>
    <xdr:sp macro="" textlink="">
      <xdr:nvSpPr>
        <xdr:cNvPr id="758" name="テキスト ボックス 757"/>
        <xdr:cNvSpPr txBox="1"/>
      </xdr:nvSpPr>
      <xdr:spPr>
        <a:xfrm>
          <a:off x="17786985" y="6404610"/>
          <a:ext cx="3022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38</xdr:row>
      <xdr:rowOff>13970</xdr:rowOff>
    </xdr:from>
    <xdr:to xmlns:xdr="http://schemas.openxmlformats.org/drawingml/2006/spreadsheetDrawing">
      <xdr:col>102</xdr:col>
      <xdr:colOff>114300</xdr:colOff>
      <xdr:row>38</xdr:row>
      <xdr:rowOff>24765</xdr:rowOff>
    </xdr:to>
    <xdr:cxnSp macro="">
      <xdr:nvCxnSpPr>
        <xdr:cNvPr id="759" name="直線コネクタ 758"/>
        <xdr:cNvCxnSpPr/>
      </xdr:nvCxnSpPr>
      <xdr:spPr>
        <a:xfrm flipV="1">
          <a:off x="16366490" y="6388100"/>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5715</xdr:rowOff>
    </xdr:from>
    <xdr:to xmlns:xdr="http://schemas.openxmlformats.org/drawingml/2006/spreadsheetDrawing">
      <xdr:col>102</xdr:col>
      <xdr:colOff>165100</xdr:colOff>
      <xdr:row>37</xdr:row>
      <xdr:rowOff>106045</xdr:rowOff>
    </xdr:to>
    <xdr:sp macro="" textlink="">
      <xdr:nvSpPr>
        <xdr:cNvPr id="760" name="フローチャート: 判断 759"/>
        <xdr:cNvSpPr/>
      </xdr:nvSpPr>
      <xdr:spPr>
        <a:xfrm>
          <a:off x="17098010" y="6212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121920</xdr:rowOff>
    </xdr:from>
    <xdr:ext cx="378460" cy="241935"/>
    <xdr:sp macro="" textlink="">
      <xdr:nvSpPr>
        <xdr:cNvPr id="761" name="テキスト ボックス 760"/>
        <xdr:cNvSpPr txBox="1"/>
      </xdr:nvSpPr>
      <xdr:spPr>
        <a:xfrm>
          <a:off x="16983075" y="599313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90170</xdr:rowOff>
    </xdr:from>
    <xdr:to xmlns:xdr="http://schemas.openxmlformats.org/drawingml/2006/spreadsheetDrawing">
      <xdr:col>98</xdr:col>
      <xdr:colOff>38100</xdr:colOff>
      <xdr:row>38</xdr:row>
      <xdr:rowOff>20955</xdr:rowOff>
    </xdr:to>
    <xdr:sp macro="" textlink="">
      <xdr:nvSpPr>
        <xdr:cNvPr id="762" name="フローチャート: 判断 761"/>
        <xdr:cNvSpPr/>
      </xdr:nvSpPr>
      <xdr:spPr>
        <a:xfrm>
          <a:off x="16326485" y="6296660"/>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38100</xdr:rowOff>
    </xdr:from>
    <xdr:ext cx="300990" cy="253365"/>
    <xdr:sp macro="" textlink="">
      <xdr:nvSpPr>
        <xdr:cNvPr id="763" name="テキスト ボックス 762"/>
        <xdr:cNvSpPr txBox="1"/>
      </xdr:nvSpPr>
      <xdr:spPr>
        <a:xfrm>
          <a:off x="16220440" y="6076950"/>
          <a:ext cx="3009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4" name="テキスト ボックス 763"/>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78105</xdr:rowOff>
    </xdr:from>
    <xdr:ext cx="762000" cy="253365"/>
    <xdr:sp macro="" textlink="">
      <xdr:nvSpPr>
        <xdr:cNvPr id="765" name="テキスト ボックス 764"/>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9300" cy="253365"/>
    <xdr:sp macro="" textlink="">
      <xdr:nvSpPr>
        <xdr:cNvPr id="766" name="テキスト ボックス 765"/>
        <xdr:cNvSpPr txBox="1"/>
      </xdr:nvSpPr>
      <xdr:spPr>
        <a:xfrm>
          <a:off x="17753330" y="69551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50570" cy="253365"/>
    <xdr:sp macro="" textlink="">
      <xdr:nvSpPr>
        <xdr:cNvPr id="767" name="テキスト ボックス 766"/>
        <xdr:cNvSpPr txBox="1"/>
      </xdr:nvSpPr>
      <xdr:spPr>
        <a:xfrm>
          <a:off x="16981805" y="69551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78105</xdr:rowOff>
    </xdr:from>
    <xdr:ext cx="762000" cy="253365"/>
    <xdr:sp macro="" textlink="">
      <xdr:nvSpPr>
        <xdr:cNvPr id="768" name="テキスト ボックス 767"/>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90170</xdr:rowOff>
    </xdr:from>
    <xdr:to xmlns:xdr="http://schemas.openxmlformats.org/drawingml/2006/spreadsheetDrawing">
      <xdr:col>116</xdr:col>
      <xdr:colOff>114300</xdr:colOff>
      <xdr:row>38</xdr:row>
      <xdr:rowOff>20955</xdr:rowOff>
    </xdr:to>
    <xdr:sp macro="" textlink="">
      <xdr:nvSpPr>
        <xdr:cNvPr id="769" name="楕円 768"/>
        <xdr:cNvSpPr/>
      </xdr:nvSpPr>
      <xdr:spPr>
        <a:xfrm>
          <a:off x="19385280" y="62966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66675</xdr:rowOff>
    </xdr:from>
    <xdr:ext cx="302260" cy="241300"/>
    <xdr:sp macro="" textlink="">
      <xdr:nvSpPr>
        <xdr:cNvPr id="770" name="諸支出金該当値テキスト"/>
        <xdr:cNvSpPr txBox="1"/>
      </xdr:nvSpPr>
      <xdr:spPr>
        <a:xfrm>
          <a:off x="19486880" y="6273165"/>
          <a:ext cx="3022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146685</xdr:rowOff>
    </xdr:from>
    <xdr:to xmlns:xdr="http://schemas.openxmlformats.org/drawingml/2006/spreadsheetDrawing">
      <xdr:col>112</xdr:col>
      <xdr:colOff>38100</xdr:colOff>
      <xdr:row>36</xdr:row>
      <xdr:rowOff>78105</xdr:rowOff>
    </xdr:to>
    <xdr:sp macro="" textlink="">
      <xdr:nvSpPr>
        <xdr:cNvPr id="771" name="楕円 770"/>
        <xdr:cNvSpPr/>
      </xdr:nvSpPr>
      <xdr:spPr>
        <a:xfrm>
          <a:off x="18664555" y="60178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167005</xdr:colOff>
      <xdr:row>34</xdr:row>
      <xdr:rowOff>94615</xdr:rowOff>
    </xdr:from>
    <xdr:ext cx="378460" cy="253365"/>
    <xdr:sp macro="" textlink="">
      <xdr:nvSpPr>
        <xdr:cNvPr id="772" name="テキスト ボックス 771"/>
        <xdr:cNvSpPr txBox="1"/>
      </xdr:nvSpPr>
      <xdr:spPr>
        <a:xfrm>
          <a:off x="18537555" y="57981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41910</xdr:rowOff>
    </xdr:from>
    <xdr:to xmlns:xdr="http://schemas.openxmlformats.org/drawingml/2006/spreadsheetDrawing">
      <xdr:col>107</xdr:col>
      <xdr:colOff>101600</xdr:colOff>
      <xdr:row>35</xdr:row>
      <xdr:rowOff>141605</xdr:rowOff>
    </xdr:to>
    <xdr:sp macro="" textlink="">
      <xdr:nvSpPr>
        <xdr:cNvPr id="773" name="楕円 772"/>
        <xdr:cNvSpPr/>
      </xdr:nvSpPr>
      <xdr:spPr>
        <a:xfrm>
          <a:off x="17869535" y="5913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33</xdr:row>
      <xdr:rowOff>157480</xdr:rowOff>
    </xdr:from>
    <xdr:ext cx="378460" cy="253365"/>
    <xdr:sp macro="" textlink="">
      <xdr:nvSpPr>
        <xdr:cNvPr id="774" name="テキスト ボックス 773"/>
        <xdr:cNvSpPr txBox="1"/>
      </xdr:nvSpPr>
      <xdr:spPr>
        <a:xfrm>
          <a:off x="17754600" y="56934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131445</xdr:rowOff>
    </xdr:from>
    <xdr:to xmlns:xdr="http://schemas.openxmlformats.org/drawingml/2006/spreadsheetDrawing">
      <xdr:col>102</xdr:col>
      <xdr:colOff>165100</xdr:colOff>
      <xdr:row>38</xdr:row>
      <xdr:rowOff>62865</xdr:rowOff>
    </xdr:to>
    <xdr:sp macro="" textlink="">
      <xdr:nvSpPr>
        <xdr:cNvPr id="775" name="楕円 774"/>
        <xdr:cNvSpPr/>
      </xdr:nvSpPr>
      <xdr:spPr>
        <a:xfrm>
          <a:off x="17098010" y="6337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54610</xdr:rowOff>
    </xdr:from>
    <xdr:ext cx="302260" cy="253365"/>
    <xdr:sp macro="" textlink="">
      <xdr:nvSpPr>
        <xdr:cNvPr id="776" name="テキスト ボックス 775"/>
        <xdr:cNvSpPr txBox="1"/>
      </xdr:nvSpPr>
      <xdr:spPr>
        <a:xfrm>
          <a:off x="17015460" y="6428740"/>
          <a:ext cx="3022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142875</xdr:rowOff>
    </xdr:from>
    <xdr:to xmlns:xdr="http://schemas.openxmlformats.org/drawingml/2006/spreadsheetDrawing">
      <xdr:col>98</xdr:col>
      <xdr:colOff>38100</xdr:colOff>
      <xdr:row>38</xdr:row>
      <xdr:rowOff>74295</xdr:rowOff>
    </xdr:to>
    <xdr:sp macro="" textlink="">
      <xdr:nvSpPr>
        <xdr:cNvPr id="777" name="楕円 776"/>
        <xdr:cNvSpPr/>
      </xdr:nvSpPr>
      <xdr:spPr>
        <a:xfrm>
          <a:off x="16326485" y="6349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66040</xdr:rowOff>
    </xdr:from>
    <xdr:ext cx="248285" cy="241935"/>
    <xdr:sp macro="" textlink="">
      <xdr:nvSpPr>
        <xdr:cNvPr id="778" name="テキスト ボックス 777"/>
        <xdr:cNvSpPr txBox="1"/>
      </xdr:nvSpPr>
      <xdr:spPr>
        <a:xfrm>
          <a:off x="16252825" y="6440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9" name="正方形/長方形 778"/>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0" name="正方形/長方形 779"/>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2" name="正方形/長方形 781"/>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4" name="正方形/長方形 783"/>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6" name="正方形/長方形 785"/>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8615" cy="220345"/>
    <xdr:sp macro="" textlink="">
      <xdr:nvSpPr>
        <xdr:cNvPr id="787" name="テキスト ボックス 786"/>
        <xdr:cNvSpPr txBox="1"/>
      </xdr:nvSpPr>
      <xdr:spPr>
        <a:xfrm>
          <a:off x="16017875" y="788860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8" name="直線コネクタ 787"/>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9" name="直線コネクタ 788"/>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36220" cy="240665"/>
    <xdr:sp macro="" textlink="">
      <xdr:nvSpPr>
        <xdr:cNvPr id="790" name="テキスト ボックス 789"/>
        <xdr:cNvSpPr txBox="1"/>
      </xdr:nvSpPr>
      <xdr:spPr>
        <a:xfrm>
          <a:off x="15830550" y="90538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36220" cy="240665"/>
    <xdr:sp macro="" textlink="">
      <xdr:nvSpPr>
        <xdr:cNvPr id="792" name="テキスト ボックス 791"/>
        <xdr:cNvSpPr txBox="1"/>
      </xdr:nvSpPr>
      <xdr:spPr>
        <a:xfrm>
          <a:off x="15830550" y="7936230"/>
          <a:ext cx="2362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前年度繰上充用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4" name="直線コネクタ 793"/>
        <xdr:cNvCxnSpPr/>
      </xdr:nvCxnSpPr>
      <xdr:spPr>
        <a:xfrm>
          <a:off x="1943417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38125" cy="241935"/>
    <xdr:sp macro="" textlink="">
      <xdr:nvSpPr>
        <xdr:cNvPr id="795" name="前年度繰上充用金最小値テキスト"/>
        <xdr:cNvSpPr txBox="1"/>
      </xdr:nvSpPr>
      <xdr:spPr>
        <a:xfrm>
          <a:off x="19486880" y="9234170"/>
          <a:ext cx="2381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6" name="直線コネクタ 795"/>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38125" cy="241935"/>
    <xdr:sp macro="" textlink="">
      <xdr:nvSpPr>
        <xdr:cNvPr id="797" name="前年度繰上充用金最大値テキスト"/>
        <xdr:cNvSpPr txBox="1"/>
      </xdr:nvSpPr>
      <xdr:spPr>
        <a:xfrm>
          <a:off x="19486880" y="8898890"/>
          <a:ext cx="2381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8" name="直線コネクタ 797"/>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54</xdr:row>
      <xdr:rowOff>136525</xdr:rowOff>
    </xdr:from>
    <xdr:to xmlns:xdr="http://schemas.openxmlformats.org/drawingml/2006/spreadsheetDrawing">
      <xdr:col>116</xdr:col>
      <xdr:colOff>63500</xdr:colOff>
      <xdr:row>54</xdr:row>
      <xdr:rowOff>136525</xdr:rowOff>
    </xdr:to>
    <xdr:cxnSp macro="">
      <xdr:nvCxnSpPr>
        <xdr:cNvPr id="799" name="直線コネクタ 798"/>
        <xdr:cNvCxnSpPr/>
      </xdr:nvCxnSpPr>
      <xdr:spPr>
        <a:xfrm>
          <a:off x="18704560" y="919289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38125" cy="241935"/>
    <xdr:sp macro="" textlink="">
      <xdr:nvSpPr>
        <xdr:cNvPr id="800" name="前年度繰上充用金平均値テキスト"/>
        <xdr:cNvSpPr txBox="1"/>
      </xdr:nvSpPr>
      <xdr:spPr>
        <a:xfrm>
          <a:off x="19486880" y="9122410"/>
          <a:ext cx="23812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1" name="フローチャート: 判断 800"/>
        <xdr:cNvSpPr/>
      </xdr:nvSpPr>
      <xdr:spPr>
        <a:xfrm>
          <a:off x="193852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167005</xdr:colOff>
      <xdr:row>54</xdr:row>
      <xdr:rowOff>136525</xdr:rowOff>
    </xdr:to>
    <xdr:cxnSp macro="">
      <xdr:nvCxnSpPr>
        <xdr:cNvPr id="802" name="直線コネクタ 801"/>
        <xdr:cNvCxnSpPr/>
      </xdr:nvCxnSpPr>
      <xdr:spPr>
        <a:xfrm>
          <a:off x="179203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3" name="フローチャート: 判断 802"/>
        <xdr:cNvSpPr/>
      </xdr:nvSpPr>
      <xdr:spPr>
        <a:xfrm>
          <a:off x="186645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41935"/>
    <xdr:sp macro="" textlink="">
      <xdr:nvSpPr>
        <xdr:cNvPr id="804" name="テキスト ボックス 803"/>
        <xdr:cNvSpPr txBox="1"/>
      </xdr:nvSpPr>
      <xdr:spPr>
        <a:xfrm>
          <a:off x="18590895"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5" name="直線コネクタ 804"/>
        <xdr:cNvCxnSpPr/>
      </xdr:nvCxnSpPr>
      <xdr:spPr>
        <a:xfrm>
          <a:off x="1714881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6" name="フローチャート: 判断 805"/>
        <xdr:cNvSpPr/>
      </xdr:nvSpPr>
      <xdr:spPr>
        <a:xfrm>
          <a:off x="178695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41935"/>
    <xdr:sp macro="" textlink="">
      <xdr:nvSpPr>
        <xdr:cNvPr id="807" name="テキスト ボックス 806"/>
        <xdr:cNvSpPr txBox="1"/>
      </xdr:nvSpPr>
      <xdr:spPr>
        <a:xfrm>
          <a:off x="17819370"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54</xdr:row>
      <xdr:rowOff>136525</xdr:rowOff>
    </xdr:from>
    <xdr:to xmlns:xdr="http://schemas.openxmlformats.org/drawingml/2006/spreadsheetDrawing">
      <xdr:col>102</xdr:col>
      <xdr:colOff>114300</xdr:colOff>
      <xdr:row>54</xdr:row>
      <xdr:rowOff>136525</xdr:rowOff>
    </xdr:to>
    <xdr:cxnSp macro="">
      <xdr:nvCxnSpPr>
        <xdr:cNvPr id="808" name="直線コネクタ 807"/>
        <xdr:cNvCxnSpPr/>
      </xdr:nvCxnSpPr>
      <xdr:spPr>
        <a:xfrm>
          <a:off x="1636649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9" name="フローチャート: 判断 808"/>
        <xdr:cNvSpPr/>
      </xdr:nvSpPr>
      <xdr:spPr>
        <a:xfrm>
          <a:off x="1709801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55</xdr:row>
      <xdr:rowOff>10160</xdr:rowOff>
    </xdr:from>
    <xdr:ext cx="249555" cy="241935"/>
    <xdr:sp macro="" textlink="">
      <xdr:nvSpPr>
        <xdr:cNvPr id="810" name="テキスト ボックス 809"/>
        <xdr:cNvSpPr txBox="1"/>
      </xdr:nvSpPr>
      <xdr:spPr>
        <a:xfrm>
          <a:off x="1703451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1" name="フローチャート: 判断 810"/>
        <xdr:cNvSpPr/>
      </xdr:nvSpPr>
      <xdr:spPr>
        <a:xfrm>
          <a:off x="1632648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41935"/>
    <xdr:sp macro="" textlink="">
      <xdr:nvSpPr>
        <xdr:cNvPr id="812" name="テキスト ボックス 811"/>
        <xdr:cNvSpPr txBox="1"/>
      </xdr:nvSpPr>
      <xdr:spPr>
        <a:xfrm>
          <a:off x="16252825" y="9234170"/>
          <a:ext cx="248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78105</xdr:rowOff>
    </xdr:from>
    <xdr:ext cx="762000" cy="253365"/>
    <xdr:sp macro="" textlink="">
      <xdr:nvSpPr>
        <xdr:cNvPr id="814" name="テキスト ボックス 813"/>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9300" cy="253365"/>
    <xdr:sp macro="" textlink="">
      <xdr:nvSpPr>
        <xdr:cNvPr id="815" name="テキスト ボックス 814"/>
        <xdr:cNvSpPr txBox="1"/>
      </xdr:nvSpPr>
      <xdr:spPr>
        <a:xfrm>
          <a:off x="17753330" y="10307955"/>
          <a:ext cx="749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50570" cy="253365"/>
    <xdr:sp macro="" textlink="">
      <xdr:nvSpPr>
        <xdr:cNvPr id="816" name="テキスト ボックス 815"/>
        <xdr:cNvSpPr txBox="1"/>
      </xdr:nvSpPr>
      <xdr:spPr>
        <a:xfrm>
          <a:off x="16981805" y="1030795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78105</xdr:rowOff>
    </xdr:from>
    <xdr:ext cx="762000" cy="253365"/>
    <xdr:sp macro="" textlink="">
      <xdr:nvSpPr>
        <xdr:cNvPr id="817" name="テキスト ボックス 816"/>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8" name="楕円 817"/>
        <xdr:cNvSpPr/>
      </xdr:nvSpPr>
      <xdr:spPr>
        <a:xfrm>
          <a:off x="193852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38125" cy="241935"/>
    <xdr:sp macro="" textlink="">
      <xdr:nvSpPr>
        <xdr:cNvPr id="819" name="前年度繰上充用金該当値テキスト"/>
        <xdr:cNvSpPr txBox="1"/>
      </xdr:nvSpPr>
      <xdr:spPr>
        <a:xfrm>
          <a:off x="19486880" y="9010650"/>
          <a:ext cx="2381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0" name="楕円 819"/>
        <xdr:cNvSpPr/>
      </xdr:nvSpPr>
      <xdr:spPr>
        <a:xfrm>
          <a:off x="186645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8285" cy="240665"/>
    <xdr:sp macro="" textlink="">
      <xdr:nvSpPr>
        <xdr:cNvPr id="821" name="テキスト ボックス 820"/>
        <xdr:cNvSpPr txBox="1"/>
      </xdr:nvSpPr>
      <xdr:spPr>
        <a:xfrm>
          <a:off x="18590895"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2" name="楕円 821"/>
        <xdr:cNvSpPr/>
      </xdr:nvSpPr>
      <xdr:spPr>
        <a:xfrm>
          <a:off x="178695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8285" cy="240665"/>
    <xdr:sp macro="" textlink="">
      <xdr:nvSpPr>
        <xdr:cNvPr id="823" name="テキスト ボックス 822"/>
        <xdr:cNvSpPr txBox="1"/>
      </xdr:nvSpPr>
      <xdr:spPr>
        <a:xfrm>
          <a:off x="17819370"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4" name="楕円 823"/>
        <xdr:cNvSpPr/>
      </xdr:nvSpPr>
      <xdr:spPr>
        <a:xfrm>
          <a:off x="1709801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53</xdr:row>
      <xdr:rowOff>34925</xdr:rowOff>
    </xdr:from>
    <xdr:ext cx="249555" cy="240665"/>
    <xdr:sp macro="" textlink="">
      <xdr:nvSpPr>
        <xdr:cNvPr id="825" name="テキスト ボックス 824"/>
        <xdr:cNvSpPr txBox="1"/>
      </xdr:nvSpPr>
      <xdr:spPr>
        <a:xfrm>
          <a:off x="17034510" y="8923655"/>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6" name="楕円 825"/>
        <xdr:cNvSpPr/>
      </xdr:nvSpPr>
      <xdr:spPr>
        <a:xfrm>
          <a:off x="1632648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8285" cy="240665"/>
    <xdr:sp macro="" textlink="">
      <xdr:nvSpPr>
        <xdr:cNvPr id="827" name="テキスト ボックス 826"/>
        <xdr:cNvSpPr txBox="1"/>
      </xdr:nvSpPr>
      <xdr:spPr>
        <a:xfrm>
          <a:off x="16252825" y="8923655"/>
          <a:ext cx="2482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総務費は、住民一人当たり93,477円で前年度比約11千円増となっている。これは</a:t>
          </a:r>
          <a:r>
            <a:rPr kumimoji="1" lang="ja-JP" altLang="en-US" sz="1300">
              <a:solidFill>
                <a:sysClr val="windowText" lastClr="000000"/>
              </a:solidFill>
              <a:effectLst/>
              <a:latin typeface="ＭＳ Ｐゴシック"/>
              <a:ea typeface="ＭＳ Ｐゴシック"/>
              <a:cs typeface="+mn-cs"/>
            </a:rPr>
            <a:t>、ふじのみや寄附金（ふるさと納税）に係る報償費等の増加、また、繰越</a:t>
          </a:r>
          <a:r>
            <a:rPr kumimoji="1" lang="ja-JP" altLang="ja-JP" sz="1300">
              <a:solidFill>
                <a:sysClr val="windowText" lastClr="000000"/>
              </a:solidFill>
              <a:effectLst/>
              <a:latin typeface="ＭＳ Ｐゴシック"/>
              <a:ea typeface="ＭＳ Ｐゴシック"/>
              <a:cs typeface="+mn-cs"/>
            </a:rPr>
            <a:t>金等</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余剰金を財源とし、職員退職手当基金、</a:t>
          </a:r>
          <a:r>
            <a:rPr kumimoji="1" lang="ja-JP" altLang="en-US" sz="1300">
              <a:solidFill>
                <a:sysClr val="windowText" lastClr="000000"/>
              </a:solidFill>
              <a:effectLst/>
              <a:latin typeface="ＭＳ Ｐゴシック"/>
              <a:ea typeface="ＭＳ Ｐゴシック"/>
              <a:cs typeface="+mn-cs"/>
            </a:rPr>
            <a:t>学校施設整備基金への積立てを実施したことが要因である。</a:t>
          </a:r>
          <a:endParaRPr lang="ja-JP" altLang="ja-JP" sz="1300">
            <a:solidFill>
              <a:sysClr val="windowText" lastClr="000000"/>
            </a:solidFill>
            <a:effectLst/>
            <a:latin typeface="ＭＳ Ｐゴシック"/>
            <a:ea typeface="ＭＳ Ｐゴシック"/>
          </a:endParaRPr>
        </a:p>
        <a:p>
          <a:r>
            <a:rPr kumimoji="1" lang="ja-JP" altLang="en-US"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民生費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住民一人当たり138,024円</a:t>
          </a:r>
          <a:r>
            <a:rPr kumimoji="1" lang="ja-JP" altLang="en-US" sz="1300">
              <a:solidFill>
                <a:sysClr val="windowText" lastClr="000000"/>
              </a:solidFill>
              <a:effectLst/>
              <a:latin typeface="ＭＳ Ｐゴシック"/>
              <a:ea typeface="ＭＳ Ｐゴシック"/>
              <a:cs typeface="+mn-cs"/>
            </a:rPr>
            <a:t>で</a:t>
          </a:r>
          <a:r>
            <a:rPr kumimoji="1" lang="ja-JP" altLang="ja-JP" sz="1300">
              <a:solidFill>
                <a:sysClr val="windowText" lastClr="000000"/>
              </a:solidFill>
              <a:effectLst/>
              <a:latin typeface="ＭＳ Ｐゴシック"/>
              <a:ea typeface="ＭＳ Ｐゴシック"/>
              <a:cs typeface="+mn-cs"/>
            </a:rPr>
            <a:t>前年度比</a:t>
          </a:r>
          <a:r>
            <a:rPr kumimoji="1" lang="ja-JP" altLang="en-US" sz="1300">
              <a:solidFill>
                <a:sysClr val="windowText" lastClr="000000"/>
              </a:solidFill>
              <a:effectLst/>
              <a:latin typeface="ＭＳ Ｐゴシック"/>
              <a:ea typeface="ＭＳ Ｐゴシック"/>
              <a:cs typeface="+mn-cs"/>
            </a:rPr>
            <a:t>約11千円減</a:t>
          </a:r>
          <a:r>
            <a:rPr kumimoji="1" lang="ja-JP" altLang="ja-JP" sz="1300">
              <a:solidFill>
                <a:sysClr val="windowText" lastClr="000000"/>
              </a:solidFill>
              <a:effectLst/>
              <a:latin typeface="ＭＳ Ｐゴシック"/>
              <a:ea typeface="ＭＳ Ｐゴシック"/>
              <a:cs typeface="+mn-cs"/>
            </a:rPr>
            <a:t>となっている。</a:t>
          </a:r>
          <a:r>
            <a:rPr kumimoji="1" lang="ja-JP" altLang="en-US" sz="1300">
              <a:solidFill>
                <a:sysClr val="windowText" lastClr="000000"/>
              </a:solidFill>
              <a:effectLst/>
              <a:latin typeface="ＭＳ Ｐゴシック"/>
              <a:ea typeface="ＭＳ Ｐゴシック"/>
              <a:cs typeface="+mn-cs"/>
            </a:rPr>
            <a:t>これは、前年度に国の経済対策で子育て世帯臨時特別給付金</a:t>
          </a:r>
          <a:r>
            <a:rPr kumimoji="1" lang="ja-JP" altLang="ja-JP" sz="1300">
              <a:solidFill>
                <a:sysClr val="windowText" lastClr="000000"/>
              </a:solidFill>
              <a:effectLst/>
              <a:latin typeface="ＭＳ Ｐゴシック"/>
              <a:ea typeface="ＭＳ Ｐゴシック"/>
              <a:cs typeface="+mn-cs"/>
            </a:rPr>
            <a:t>事業</a:t>
          </a:r>
          <a:r>
            <a:rPr kumimoji="1" lang="ja-JP" altLang="en-US" sz="1300">
              <a:solidFill>
                <a:sysClr val="windowText" lastClr="000000"/>
              </a:solidFill>
              <a:effectLst/>
              <a:latin typeface="ＭＳ Ｐゴシック"/>
              <a:ea typeface="ＭＳ Ｐゴシック"/>
              <a:cs typeface="+mn-cs"/>
            </a:rPr>
            <a:t>を実施したことが要因である。今後については、こども施策や</a:t>
          </a:r>
          <a:r>
            <a:rPr kumimoji="1" lang="ja-JP" altLang="ja-JP" sz="1300">
              <a:solidFill>
                <a:sysClr val="windowText" lastClr="000000"/>
              </a:solidFill>
              <a:effectLst/>
              <a:latin typeface="ＭＳ Ｐゴシック"/>
              <a:ea typeface="ＭＳ Ｐゴシック"/>
              <a:cs typeface="+mn-cs"/>
            </a:rPr>
            <a:t>社会保障制度の拡充により年々増加が</a:t>
          </a:r>
          <a:r>
            <a:rPr kumimoji="1" lang="ja-JP" altLang="en-US" sz="1300">
              <a:solidFill>
                <a:sysClr val="windowText" lastClr="000000"/>
              </a:solidFill>
              <a:effectLst/>
              <a:latin typeface="ＭＳ Ｐゴシック"/>
              <a:ea typeface="ＭＳ Ｐゴシック"/>
              <a:cs typeface="+mn-cs"/>
            </a:rPr>
            <a:t>予想される。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土木費は、住民一人当たり33,289円で</a:t>
          </a:r>
          <a:r>
            <a:rPr kumimoji="1" lang="ja-JP" altLang="ja-JP" sz="1300">
              <a:solidFill>
                <a:sysClr val="windowText" lastClr="000000"/>
              </a:solidFill>
              <a:effectLst/>
              <a:latin typeface="ＭＳ Ｐゴシック"/>
              <a:ea typeface="ＭＳ Ｐゴシック"/>
              <a:cs typeface="+mn-cs"/>
            </a:rPr>
            <a:t>前年度比約8千円増</a:t>
          </a:r>
          <a:r>
            <a:rPr kumimoji="1" lang="ja-JP" altLang="en-US" sz="1300">
              <a:solidFill>
                <a:sysClr val="windowText" lastClr="000000"/>
              </a:solidFill>
              <a:effectLst/>
              <a:latin typeface="ＭＳ Ｐゴシック"/>
              <a:ea typeface="ＭＳ Ｐゴシック"/>
              <a:cs typeface="+mn-cs"/>
            </a:rPr>
            <a:t>となっている。これは、市営万野住宅建替事業や都市計画道路整備事業などの増加が要因である。</a:t>
          </a:r>
          <a:endParaRPr lang="ja-JP" altLang="ja-JP" sz="1300">
            <a:solidFill>
              <a:srgbClr val="FF0000"/>
            </a:solidFill>
            <a:effectLst/>
            <a:latin typeface="ＭＳ Ｐゴシック"/>
            <a:ea typeface="ＭＳ Ｐゴシック"/>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390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390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390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933305" y="9601835"/>
          <a:ext cx="54267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9933305" y="9601835"/>
          <a:ext cx="78740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932180</xdr:colOff>
      <xdr:row>3</xdr:row>
      <xdr:rowOff>76200</xdr:rowOff>
    </xdr:to>
    <xdr:sp macro="" textlink="">
      <xdr:nvSpPr>
        <xdr:cNvPr id="11" name="年度ボックス"/>
        <xdr:cNvSpPr>
          <a:spLocks noChangeArrowheads="1"/>
        </xdr:cNvSpPr>
      </xdr:nvSpPr>
      <xdr:spPr>
        <a:xfrm>
          <a:off x="9232900" y="285750"/>
          <a:ext cx="23145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40845" y="285750"/>
          <a:ext cx="3481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96500" y="9933940"/>
          <a:ext cx="50831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財政調整基金残高は、平成</a:t>
          </a:r>
          <a:r>
            <a:rPr kumimoji="1" lang="en-US" altLang="ja-JP" sz="1200">
              <a:solidFill>
                <a:sysClr val="windowText" lastClr="000000"/>
              </a:solidFill>
              <a:effectLst/>
              <a:latin typeface="ＭＳ ゴシック"/>
              <a:ea typeface="ＭＳ ゴシック"/>
              <a:cs typeface="+mn-cs"/>
            </a:rPr>
            <a:t>28</a:t>
          </a:r>
          <a:r>
            <a:rPr kumimoji="1" lang="ja-JP" altLang="ja-JP" sz="1200">
              <a:solidFill>
                <a:sysClr val="windowText" lastClr="000000"/>
              </a:solidFill>
              <a:effectLst/>
              <a:latin typeface="ＭＳ ゴシック"/>
              <a:ea typeface="ＭＳ ゴシック"/>
              <a:cs typeface="+mn-cs"/>
            </a:rPr>
            <a:t>年度</a:t>
          </a:r>
          <a:r>
            <a:rPr kumimoji="1" lang="ja-JP" altLang="en-US" sz="1200">
              <a:solidFill>
                <a:sysClr val="windowText" lastClr="000000"/>
              </a:solidFill>
              <a:effectLst/>
              <a:latin typeface="ＭＳ ゴシック"/>
              <a:ea typeface="ＭＳ ゴシック"/>
              <a:cs typeface="+mn-cs"/>
            </a:rPr>
            <a:t>以降は増加傾向で推移し、</a:t>
          </a:r>
          <a:r>
            <a:rPr kumimoji="1" lang="ja-JP" altLang="ja-JP" sz="1200">
              <a:solidFill>
                <a:sysClr val="windowText" lastClr="000000"/>
              </a:solidFill>
              <a:effectLst/>
              <a:latin typeface="ＭＳ ゴシック"/>
              <a:ea typeface="ＭＳ ゴシック"/>
              <a:cs typeface="+mn-cs"/>
            </a:rPr>
            <a:t>令和4年度は約0.8</a:t>
          </a:r>
          <a:r>
            <a:rPr kumimoji="1" lang="ja-JP" altLang="en-US" sz="1200">
              <a:solidFill>
                <a:sysClr val="windowText" lastClr="000000"/>
              </a:solidFill>
              <a:effectLst/>
              <a:latin typeface="ＭＳ ゴシック"/>
              <a:ea typeface="ＭＳ ゴシック"/>
              <a:cs typeface="+mn-cs"/>
            </a:rPr>
            <a:t>億円を増額した</a:t>
          </a:r>
          <a:r>
            <a:rPr kumimoji="1" lang="ja-JP" altLang="ja-JP" sz="1200">
              <a:solidFill>
                <a:sysClr val="windowText" lastClr="000000"/>
              </a:solidFill>
              <a:effectLst/>
              <a:latin typeface="ＭＳ ゴシック"/>
              <a:ea typeface="ＭＳ ゴシック"/>
              <a:cs typeface="+mn-cs"/>
            </a:rPr>
            <a:t>。令和4年度の実質収支額は</a:t>
          </a:r>
          <a:r>
            <a:rPr kumimoji="1" lang="ja-JP" altLang="en-US" sz="1200">
              <a:solidFill>
                <a:sysClr val="windowText" lastClr="000000"/>
              </a:solidFill>
              <a:effectLst/>
              <a:latin typeface="ＭＳ ゴシック"/>
              <a:ea typeface="ＭＳ ゴシック"/>
              <a:cs typeface="+mn-cs"/>
            </a:rPr>
            <a:t>、歳入では新型コロナウイルス感染症からの景気持ち直しに伴う市税増加、加えて地方交付税、寄附金の増加により前年度比約8.3億円の増額となった。しかし、歳出では各種基金への積立てや投資的経費の増加により、前年度比16.7億円の増額となったため、数値は前年度比2.67ポイント減となった。　　</a:t>
          </a:r>
          <a:endParaRPr kumimoji="1" lang="ja-JP" altLang="en-US" sz="1200">
            <a:solidFill>
              <a:sysClr val="windowText" lastClr="000000"/>
            </a:solidFill>
            <a:latin typeface="ＭＳ ゴシック"/>
            <a:ea typeface="ＭＳ ゴシック"/>
          </a:endParaRPr>
        </a:p>
        <a:p>
          <a:r>
            <a:rPr kumimoji="1" lang="ja-JP" altLang="en-US" sz="1200">
              <a:solidFill>
                <a:sysClr val="windowText" lastClr="000000"/>
              </a:solidFill>
              <a:effectLst/>
              <a:latin typeface="ＭＳ ゴシック"/>
              <a:ea typeface="ＭＳ ゴシック"/>
              <a:cs typeface="+mn-cs"/>
            </a:rPr>
            <a:t>　今</a:t>
          </a:r>
          <a:r>
            <a:rPr kumimoji="1" lang="ja-JP" altLang="ja-JP" sz="1200">
              <a:solidFill>
                <a:sysClr val="windowText" lastClr="000000"/>
              </a:solidFill>
              <a:effectLst/>
              <a:latin typeface="ＭＳ ゴシック"/>
              <a:ea typeface="ＭＳ ゴシック"/>
              <a:cs typeface="+mn-cs"/>
            </a:rPr>
            <a:t>後、</a:t>
          </a:r>
          <a:r>
            <a:rPr kumimoji="1" lang="ja-JP" altLang="en-US" sz="1200">
              <a:solidFill>
                <a:sysClr val="windowText" lastClr="000000"/>
              </a:solidFill>
              <a:effectLst/>
              <a:latin typeface="ＭＳ ゴシック"/>
              <a:ea typeface="ＭＳ ゴシック"/>
              <a:cs typeface="+mn-cs"/>
            </a:rPr>
            <a:t>財政調整基金については、</a:t>
          </a:r>
          <a:r>
            <a:rPr kumimoji="1" lang="ja-JP" altLang="ja-JP" sz="1200">
              <a:solidFill>
                <a:sysClr val="windowText" lastClr="000000"/>
              </a:solidFill>
              <a:effectLst/>
              <a:latin typeface="ＭＳ ゴシック"/>
              <a:ea typeface="ＭＳ ゴシック"/>
              <a:cs typeface="+mn-cs"/>
            </a:rPr>
            <a:t>市税の伸び悩み</a:t>
          </a:r>
          <a:r>
            <a:rPr kumimoji="1" lang="ja-JP" altLang="en-US" sz="1200">
              <a:solidFill>
                <a:sysClr val="windowText" lastClr="000000"/>
              </a:solidFill>
              <a:effectLst/>
              <a:latin typeface="ＭＳ ゴシック"/>
              <a:ea typeface="ＭＳ ゴシック"/>
              <a:cs typeface="+mn-cs"/>
            </a:rPr>
            <a:t>や</a:t>
          </a:r>
          <a:r>
            <a:rPr kumimoji="1" lang="ja-JP" altLang="ja-JP" sz="1200">
              <a:solidFill>
                <a:sysClr val="windowText" lastClr="000000"/>
              </a:solidFill>
              <a:effectLst/>
              <a:latin typeface="ＭＳ ゴシック"/>
              <a:ea typeface="ＭＳ ゴシック"/>
              <a:cs typeface="+mn-cs"/>
            </a:rPr>
            <a:t>大型事業の執行などにより年々減少することが想定される</a:t>
          </a:r>
          <a:r>
            <a:rPr kumimoji="1" lang="ja-JP" altLang="en-US" sz="1200">
              <a:solidFill>
                <a:sysClr val="windowText" lastClr="000000"/>
              </a:solidFill>
              <a:effectLst/>
              <a:latin typeface="ＭＳ ゴシック"/>
              <a:ea typeface="ＭＳ ゴシック"/>
              <a:cs typeface="+mn-cs"/>
            </a:rPr>
            <a:t>。</a:t>
          </a:r>
          <a:r>
            <a:rPr kumimoji="1" lang="ja-JP" altLang="ja-JP" sz="1200">
              <a:solidFill>
                <a:sysClr val="windowText" lastClr="000000"/>
              </a:solidFill>
              <a:effectLst/>
              <a:latin typeface="ＭＳ ゴシック"/>
              <a:ea typeface="ＭＳ ゴシック"/>
              <a:cs typeface="+mn-cs"/>
            </a:rPr>
            <a:t>経費の抑制や適正な執行等による健全な財政運営に努める。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50">
              <a:solidFill>
                <a:srgbClr val="FF0000"/>
              </a:solidFill>
              <a:effectLst/>
              <a:latin typeface="ＭＳ ゴシック"/>
              <a:ea typeface="ＭＳ ゴシック"/>
              <a:cs typeface="+mn-cs"/>
            </a:rPr>
            <a:t>　</a:t>
          </a:r>
          <a:r>
            <a:rPr kumimoji="1" lang="ja-JP" altLang="ja-JP" sz="1250">
              <a:solidFill>
                <a:sysClr val="windowText" lastClr="000000"/>
              </a:solidFill>
              <a:effectLst/>
              <a:latin typeface="ＭＳ ゴシック"/>
              <a:ea typeface="ＭＳ ゴシック"/>
              <a:cs typeface="+mn-cs"/>
            </a:rPr>
            <a:t>地方財政健全化法施行以来、全ての連結対象会計で黒字を維持しているが、令和2年度は</a:t>
          </a:r>
          <a:r>
            <a:rPr kumimoji="1" lang="ja-JP" altLang="en-US" sz="1250">
              <a:solidFill>
                <a:sysClr val="windowText" lastClr="000000"/>
              </a:solidFill>
              <a:effectLst/>
              <a:latin typeface="ＭＳ ゴシック"/>
              <a:ea typeface="ＭＳ ゴシック"/>
              <a:cs typeface="+mn-cs"/>
            </a:rPr>
            <a:t>、新型コロナウイルス感染症の影響に伴い、</a:t>
          </a:r>
          <a:r>
            <a:rPr kumimoji="1" lang="ja-JP" altLang="ja-JP" sz="1250">
              <a:solidFill>
                <a:sysClr val="windowText" lastClr="000000"/>
              </a:solidFill>
              <a:effectLst/>
              <a:latin typeface="ＭＳ ゴシック"/>
              <a:ea typeface="ＭＳ ゴシック"/>
              <a:cs typeface="+mn-cs"/>
            </a:rPr>
            <a:t>一般会計の歳入である市税、地方特例交付金等が減少したことにより、大幅に黒字額が減少した。</a:t>
          </a:r>
          <a:endParaRPr lang="ja-JP" altLang="ja-JP" sz="1250">
            <a:solidFill>
              <a:sysClr val="windowText" lastClr="000000"/>
            </a:solidFill>
            <a:effectLst/>
            <a:latin typeface="ＭＳ ゴシック"/>
            <a:ea typeface="ＭＳ ゴシック"/>
          </a:endParaRPr>
        </a:p>
        <a:p>
          <a:r>
            <a:rPr kumimoji="1" lang="ja-JP" altLang="ja-JP" sz="1250">
              <a:solidFill>
                <a:sysClr val="windowText" lastClr="000000"/>
              </a:solidFill>
              <a:effectLst/>
              <a:latin typeface="ＭＳ ゴシック"/>
              <a:ea typeface="ＭＳ ゴシック"/>
              <a:cs typeface="+mn-cs"/>
            </a:rPr>
            <a:t>　令和3年度は</a:t>
          </a:r>
          <a:r>
            <a:rPr kumimoji="1" lang="ja-JP" altLang="en-US" sz="1250">
              <a:solidFill>
                <a:sysClr val="windowText" lastClr="000000"/>
              </a:solidFill>
              <a:effectLst/>
              <a:latin typeface="ＭＳ ゴシック"/>
              <a:ea typeface="ＭＳ ゴシック"/>
              <a:cs typeface="+mn-cs"/>
            </a:rPr>
            <a:t>、</a:t>
          </a:r>
          <a:r>
            <a:rPr kumimoji="1" lang="ja-JP" altLang="ja-JP" sz="1250">
              <a:solidFill>
                <a:sysClr val="windowText" lastClr="000000"/>
              </a:solidFill>
              <a:effectLst/>
              <a:latin typeface="ＭＳ ゴシック"/>
              <a:ea typeface="ＭＳ ゴシック"/>
              <a:cs typeface="+mn-cs"/>
            </a:rPr>
            <a:t>一般会計の歳入である地方交付税、寄附金等が大幅に増加し、歳出では前年度に出張所、地域交流センター建設の大型事業完了に伴い、投資的経費が減少したことにより、実質収支は前年度から約16.3億円の増額となった。</a:t>
          </a:r>
          <a:endParaRPr lang="ja-JP" altLang="ja-JP" sz="1250">
            <a:solidFill>
              <a:sysClr val="windowText" lastClr="000000"/>
            </a:solidFill>
            <a:effectLst/>
            <a:latin typeface="ＭＳ ゴシック"/>
            <a:ea typeface="ＭＳ ゴシック"/>
          </a:endParaRPr>
        </a:p>
        <a:p>
          <a:r>
            <a:rPr lang="ja-JP" altLang="en-US" sz="1250">
              <a:solidFill>
                <a:sysClr val="windowText" lastClr="000000"/>
              </a:solidFill>
              <a:effectLst/>
              <a:latin typeface="ＭＳ ゴシック"/>
              <a:ea typeface="ＭＳ ゴシック"/>
            </a:rPr>
            <a:t>　令和4年度は、</a:t>
          </a:r>
          <a:r>
            <a:rPr kumimoji="1" lang="ja-JP" altLang="ja-JP" sz="1250">
              <a:solidFill>
                <a:sysClr val="windowText" lastClr="000000"/>
              </a:solidFill>
              <a:effectLst/>
              <a:latin typeface="ＭＳ ゴシック"/>
              <a:ea typeface="ＭＳ ゴシック"/>
              <a:cs typeface="+mn-cs"/>
            </a:rPr>
            <a:t>一般会計の歳入である寄附金が大幅に増加したが、歳出では中学校校舎改築、市営住宅建替え、球技場整備など投資的経費が増加したことにより、実質収支は前年度から約8.3億円の減額となった。</a:t>
          </a:r>
          <a:endParaRPr lang="ja-JP" altLang="ja-JP" sz="1250">
            <a:solidFill>
              <a:sysClr val="windowText" lastClr="000000"/>
            </a:solidFill>
            <a:effectLst/>
            <a:latin typeface="ＭＳ ゴシック"/>
            <a:ea typeface="ＭＳ ゴシック"/>
          </a:endParaRPr>
        </a:p>
        <a:p>
          <a:r>
            <a:rPr kumimoji="1" lang="ja-JP" altLang="ja-JP" sz="1250">
              <a:solidFill>
                <a:sysClr val="windowText" lastClr="000000"/>
              </a:solidFill>
              <a:effectLst/>
              <a:latin typeface="ＭＳ ゴシック"/>
              <a:ea typeface="ＭＳ ゴシック"/>
              <a:cs typeface="+mn-cs"/>
            </a:rPr>
            <a:t>　一般会計以外の連結対象会計のうち、病院事業会計は、感染症に係る空床確保及び診療体制の改善</a:t>
          </a:r>
          <a:r>
            <a:rPr kumimoji="1" lang="ja-JP" altLang="en-US" sz="1250">
              <a:solidFill>
                <a:sysClr val="windowText" lastClr="000000"/>
              </a:solidFill>
              <a:effectLst/>
              <a:latin typeface="ＭＳ ゴシック"/>
              <a:ea typeface="ＭＳ ゴシック"/>
              <a:cs typeface="+mn-cs"/>
            </a:rPr>
            <a:t>により医業収益が増加し、</a:t>
          </a:r>
          <a:r>
            <a:rPr kumimoji="1" lang="ja-JP" altLang="ja-JP" sz="1250">
              <a:solidFill>
                <a:sysClr val="windowText" lastClr="000000"/>
              </a:solidFill>
              <a:effectLst/>
              <a:latin typeface="ＭＳ ゴシック"/>
              <a:ea typeface="ＭＳ ゴシック"/>
              <a:cs typeface="+mn-cs"/>
            </a:rPr>
            <a:t>実質収支が増額となった。</a:t>
          </a:r>
          <a:endParaRPr lang="ja-JP" altLang="ja-JP" sz="1250">
            <a:solidFill>
              <a:sysClr val="windowText" lastClr="000000"/>
            </a:solidFill>
            <a:effectLst/>
            <a:latin typeface="ＭＳ ゴシック"/>
            <a:ea typeface="ＭＳ ゴシック"/>
          </a:endParaRPr>
        </a:p>
        <a:p>
          <a:r>
            <a:rPr lang="ja-JP" altLang="en-US" sz="1250">
              <a:solidFill>
                <a:sysClr val="windowText" lastClr="000000"/>
              </a:solidFill>
              <a:effectLst/>
              <a:latin typeface="ＭＳ ゴシック"/>
              <a:ea typeface="ＭＳ ゴシック"/>
            </a:rPr>
            <a:t>　また、介護保険事業特別会計においては令和3年度に引き続き、</a:t>
          </a:r>
          <a:r>
            <a:rPr kumimoji="1" lang="ja-JP" altLang="ja-JP" sz="1250">
              <a:solidFill>
                <a:sysClr val="windowText" lastClr="000000"/>
              </a:solidFill>
              <a:effectLst/>
              <a:latin typeface="ＭＳ ゴシック"/>
              <a:ea typeface="ＭＳ ゴシック"/>
              <a:cs typeface="+mn-cs"/>
            </a:rPr>
            <a:t>感染症の影響によるサービス利用控えに伴い、保険給付費が抑制されている。今後は、</a:t>
          </a:r>
          <a:r>
            <a:rPr lang="ja-JP" altLang="en-US" sz="1250">
              <a:solidFill>
                <a:sysClr val="windowText" lastClr="000000"/>
              </a:solidFill>
              <a:effectLst/>
              <a:latin typeface="ＭＳ ゴシック"/>
              <a:ea typeface="ＭＳ ゴシック"/>
            </a:rPr>
            <a:t>高齢者人口の増加も伴い、保険給付費が上昇していくと推測する。</a:t>
          </a:r>
          <a:endParaRPr lang="ja-JP" altLang="ja-JP" sz="1250">
            <a:solidFill>
              <a:srgbClr val="FF0000"/>
            </a:solidFill>
            <a:effectLst/>
            <a:latin typeface="ＭＳ ゴシック"/>
            <a:ea typeface="ＭＳ ゴシック"/>
          </a:endParaRPr>
        </a:p>
        <a:p>
          <a:r>
            <a:rPr kumimoji="1" lang="ja-JP" altLang="ja-JP" sz="1250">
              <a:solidFill>
                <a:srgbClr val="FF0000"/>
              </a:solidFill>
              <a:effectLst/>
              <a:latin typeface="ＭＳ ゴシック"/>
              <a:ea typeface="ＭＳ ゴシック"/>
              <a:cs typeface="+mn-cs"/>
            </a:rPr>
            <a:t>　</a:t>
          </a:r>
          <a:r>
            <a:rPr kumimoji="1" lang="ja-JP" altLang="ja-JP" sz="1250">
              <a:solidFill>
                <a:sysClr val="windowText" lastClr="000000"/>
              </a:solidFill>
              <a:effectLst/>
              <a:latin typeface="ＭＳ ゴシック"/>
              <a:ea typeface="ＭＳ ゴシック"/>
              <a:cs typeface="+mn-cs"/>
            </a:rPr>
            <a:t>連結対象会計の実質収支は、繰出金を通じて一般会計にも大きな影響を与えることから、特に病院事業会計において、引き続き診療体制の改善に取り組むとともに、連結対象の全ての会計の財政状況を注視し、行財政改革への取り組みと安定した財政運営の維持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5" zoomScaleNormal="75"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136</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57579185</v>
      </c>
      <c r="BO4" s="216"/>
      <c r="BP4" s="216"/>
      <c r="BQ4" s="216"/>
      <c r="BR4" s="216"/>
      <c r="BS4" s="216"/>
      <c r="BT4" s="216"/>
      <c r="BU4" s="219"/>
      <c r="BV4" s="213">
        <v>56748586</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9.6</v>
      </c>
      <c r="CU4" s="237"/>
      <c r="CV4" s="237"/>
      <c r="CW4" s="237"/>
      <c r="CX4" s="237"/>
      <c r="CY4" s="237"/>
      <c r="CZ4" s="237"/>
      <c r="DA4" s="245"/>
      <c r="DB4" s="229">
        <v>12.3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73</v>
      </c>
      <c r="AV5" s="139"/>
      <c r="AW5" s="139"/>
      <c r="AX5" s="139"/>
      <c r="AY5" s="190" t="s">
        <v>149</v>
      </c>
      <c r="AZ5" s="198"/>
      <c r="BA5" s="198"/>
      <c r="BB5" s="198"/>
      <c r="BC5" s="198"/>
      <c r="BD5" s="198"/>
      <c r="BE5" s="198"/>
      <c r="BF5" s="198"/>
      <c r="BG5" s="198"/>
      <c r="BH5" s="198"/>
      <c r="BI5" s="198"/>
      <c r="BJ5" s="198"/>
      <c r="BK5" s="198"/>
      <c r="BL5" s="198"/>
      <c r="BM5" s="209"/>
      <c r="BN5" s="214">
        <v>54495225</v>
      </c>
      <c r="BO5" s="217"/>
      <c r="BP5" s="217"/>
      <c r="BQ5" s="217"/>
      <c r="BR5" s="217"/>
      <c r="BS5" s="217"/>
      <c r="BT5" s="217"/>
      <c r="BU5" s="220"/>
      <c r="BV5" s="214">
        <v>52824470</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92.8</v>
      </c>
      <c r="CU5" s="238"/>
      <c r="CV5" s="238"/>
      <c r="CW5" s="238"/>
      <c r="CX5" s="238"/>
      <c r="CY5" s="238"/>
      <c r="CZ5" s="238"/>
      <c r="DA5" s="246"/>
      <c r="DB5" s="230">
        <v>86.2</v>
      </c>
      <c r="DC5" s="238"/>
      <c r="DD5" s="238"/>
      <c r="DE5" s="238"/>
      <c r="DF5" s="238"/>
      <c r="DG5" s="238"/>
      <c r="DH5" s="238"/>
      <c r="DI5" s="246"/>
    </row>
    <row r="6" spans="1:119" ht="18.75" customHeight="1">
      <c r="A6" s="2"/>
      <c r="B6" s="8" t="s">
        <v>162</v>
      </c>
      <c r="C6" s="25"/>
      <c r="D6" s="25"/>
      <c r="E6" s="47"/>
      <c r="F6" s="47"/>
      <c r="G6" s="47"/>
      <c r="H6" s="47"/>
      <c r="I6" s="47"/>
      <c r="J6" s="47"/>
      <c r="K6" s="47"/>
      <c r="L6" s="47" t="s">
        <v>63</v>
      </c>
      <c r="M6" s="47"/>
      <c r="N6" s="47"/>
      <c r="O6" s="47"/>
      <c r="P6" s="47"/>
      <c r="Q6" s="47"/>
      <c r="R6" s="50"/>
      <c r="S6" s="50"/>
      <c r="T6" s="50"/>
      <c r="U6" s="50"/>
      <c r="V6" s="115"/>
      <c r="W6" s="130" t="s">
        <v>164</v>
      </c>
      <c r="X6" s="56"/>
      <c r="Y6" s="56"/>
      <c r="Z6" s="56"/>
      <c r="AA6" s="56"/>
      <c r="AB6" s="25"/>
      <c r="AC6" s="145" t="s">
        <v>137</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165</v>
      </c>
      <c r="AZ6" s="198"/>
      <c r="BA6" s="198"/>
      <c r="BB6" s="198"/>
      <c r="BC6" s="198"/>
      <c r="BD6" s="198"/>
      <c r="BE6" s="198"/>
      <c r="BF6" s="198"/>
      <c r="BG6" s="198"/>
      <c r="BH6" s="198"/>
      <c r="BI6" s="198"/>
      <c r="BJ6" s="198"/>
      <c r="BK6" s="198"/>
      <c r="BL6" s="198"/>
      <c r="BM6" s="209"/>
      <c r="BN6" s="214">
        <v>3083960</v>
      </c>
      <c r="BO6" s="217"/>
      <c r="BP6" s="217"/>
      <c r="BQ6" s="217"/>
      <c r="BR6" s="217"/>
      <c r="BS6" s="217"/>
      <c r="BT6" s="217"/>
      <c r="BU6" s="220"/>
      <c r="BV6" s="214">
        <v>3924116</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95.1</v>
      </c>
      <c r="CU6" s="239"/>
      <c r="CV6" s="239"/>
      <c r="CW6" s="239"/>
      <c r="CX6" s="239"/>
      <c r="CY6" s="239"/>
      <c r="CZ6" s="239"/>
      <c r="DA6" s="247"/>
      <c r="DB6" s="231">
        <v>94.5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73</v>
      </c>
      <c r="AV7" s="139"/>
      <c r="AW7" s="139"/>
      <c r="AX7" s="139"/>
      <c r="AY7" s="190" t="s">
        <v>171</v>
      </c>
      <c r="AZ7" s="198"/>
      <c r="BA7" s="198"/>
      <c r="BB7" s="198"/>
      <c r="BC7" s="198"/>
      <c r="BD7" s="198"/>
      <c r="BE7" s="198"/>
      <c r="BF7" s="198"/>
      <c r="BG7" s="198"/>
      <c r="BH7" s="198"/>
      <c r="BI7" s="198"/>
      <c r="BJ7" s="198"/>
      <c r="BK7" s="198"/>
      <c r="BL7" s="198"/>
      <c r="BM7" s="209"/>
      <c r="BN7" s="214">
        <v>408479</v>
      </c>
      <c r="BO7" s="217"/>
      <c r="BP7" s="217"/>
      <c r="BQ7" s="217"/>
      <c r="BR7" s="217"/>
      <c r="BS7" s="217"/>
      <c r="BT7" s="217"/>
      <c r="BU7" s="220"/>
      <c r="BV7" s="214">
        <v>414284</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27759179</v>
      </c>
      <c r="CU7" s="217"/>
      <c r="CV7" s="217"/>
      <c r="CW7" s="217"/>
      <c r="CX7" s="217"/>
      <c r="CY7" s="217"/>
      <c r="CZ7" s="217"/>
      <c r="DA7" s="220"/>
      <c r="DB7" s="214">
        <v>28517290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73</v>
      </c>
      <c r="AV8" s="139"/>
      <c r="AW8" s="139"/>
      <c r="AX8" s="139"/>
      <c r="AY8" s="190" t="s">
        <v>176</v>
      </c>
      <c r="AZ8" s="198"/>
      <c r="BA8" s="198"/>
      <c r="BB8" s="198"/>
      <c r="BC8" s="198"/>
      <c r="BD8" s="198"/>
      <c r="BE8" s="198"/>
      <c r="BF8" s="198"/>
      <c r="BG8" s="198"/>
      <c r="BH8" s="198"/>
      <c r="BI8" s="198"/>
      <c r="BJ8" s="198"/>
      <c r="BK8" s="198"/>
      <c r="BL8" s="198"/>
      <c r="BM8" s="209"/>
      <c r="BN8" s="214">
        <v>2675481</v>
      </c>
      <c r="BO8" s="217"/>
      <c r="BP8" s="217"/>
      <c r="BQ8" s="217"/>
      <c r="BR8" s="217"/>
      <c r="BS8" s="217"/>
      <c r="BT8" s="217"/>
      <c r="BU8" s="220"/>
      <c r="BV8" s="214">
        <v>3509832</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0.87</v>
      </c>
      <c r="CU8" s="240"/>
      <c r="CV8" s="240"/>
      <c r="CW8" s="240"/>
      <c r="CX8" s="240"/>
      <c r="CY8" s="240"/>
      <c r="CZ8" s="240"/>
      <c r="DA8" s="248"/>
      <c r="DB8" s="232">
        <v>0.9</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128105</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182</v>
      </c>
      <c r="AV9" s="139"/>
      <c r="AW9" s="139"/>
      <c r="AX9" s="139"/>
      <c r="AY9" s="190" t="s">
        <v>75</v>
      </c>
      <c r="AZ9" s="198"/>
      <c r="BA9" s="198"/>
      <c r="BB9" s="198"/>
      <c r="BC9" s="198"/>
      <c r="BD9" s="198"/>
      <c r="BE9" s="198"/>
      <c r="BF9" s="198"/>
      <c r="BG9" s="198"/>
      <c r="BH9" s="198"/>
      <c r="BI9" s="198"/>
      <c r="BJ9" s="198"/>
      <c r="BK9" s="198"/>
      <c r="BL9" s="198"/>
      <c r="BM9" s="209"/>
      <c r="BN9" s="214">
        <v>-834351</v>
      </c>
      <c r="BO9" s="217"/>
      <c r="BP9" s="217"/>
      <c r="BQ9" s="217"/>
      <c r="BR9" s="217"/>
      <c r="BS9" s="217"/>
      <c r="BT9" s="217"/>
      <c r="BU9" s="220"/>
      <c r="BV9" s="214">
        <v>1630610</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7.7</v>
      </c>
      <c r="CU9" s="238"/>
      <c r="CV9" s="238"/>
      <c r="CW9" s="238"/>
      <c r="CX9" s="238"/>
      <c r="CY9" s="238"/>
      <c r="CZ9" s="238"/>
      <c r="DA9" s="246"/>
      <c r="DB9" s="230">
        <v>7.9</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130770</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73</v>
      </c>
      <c r="AV10" s="139"/>
      <c r="AW10" s="139"/>
      <c r="AX10" s="139"/>
      <c r="AY10" s="190" t="s">
        <v>188</v>
      </c>
      <c r="AZ10" s="198"/>
      <c r="BA10" s="198"/>
      <c r="BB10" s="198"/>
      <c r="BC10" s="198"/>
      <c r="BD10" s="198"/>
      <c r="BE10" s="198"/>
      <c r="BF10" s="198"/>
      <c r="BG10" s="198"/>
      <c r="BH10" s="198"/>
      <c r="BI10" s="198"/>
      <c r="BJ10" s="198"/>
      <c r="BK10" s="198"/>
      <c r="BL10" s="198"/>
      <c r="BM10" s="209"/>
      <c r="BN10" s="214">
        <v>1888823</v>
      </c>
      <c r="BO10" s="217"/>
      <c r="BP10" s="217"/>
      <c r="BQ10" s="217"/>
      <c r="BR10" s="217"/>
      <c r="BS10" s="217"/>
      <c r="BT10" s="217"/>
      <c r="BU10" s="220"/>
      <c r="BV10" s="214">
        <v>2074096</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182</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144</v>
      </c>
      <c r="CU11" s="240"/>
      <c r="CV11" s="240"/>
      <c r="CW11" s="240"/>
      <c r="CX11" s="240"/>
      <c r="CY11" s="240"/>
      <c r="CZ11" s="240"/>
      <c r="DA11" s="248"/>
      <c r="DB11" s="232" t="s">
        <v>144</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129250</v>
      </c>
      <c r="S12" s="108"/>
      <c r="T12" s="108"/>
      <c r="U12" s="108"/>
      <c r="V12" s="120"/>
      <c r="W12" s="132" t="s">
        <v>5</v>
      </c>
      <c r="X12" s="139"/>
      <c r="Y12" s="139"/>
      <c r="Z12" s="139"/>
      <c r="AA12" s="139"/>
      <c r="AB12" s="144"/>
      <c r="AC12" s="148" t="s">
        <v>109</v>
      </c>
      <c r="AD12" s="155"/>
      <c r="AE12" s="155"/>
      <c r="AF12" s="155"/>
      <c r="AG12" s="158"/>
      <c r="AH12" s="148" t="s">
        <v>204</v>
      </c>
      <c r="AI12" s="155"/>
      <c r="AJ12" s="155"/>
      <c r="AK12" s="155"/>
      <c r="AL12" s="170"/>
      <c r="AM12" s="175" t="s">
        <v>206</v>
      </c>
      <c r="AN12" s="58"/>
      <c r="AO12" s="58"/>
      <c r="AP12" s="58"/>
      <c r="AQ12" s="58"/>
      <c r="AR12" s="58"/>
      <c r="AS12" s="58"/>
      <c r="AT12" s="63"/>
      <c r="AU12" s="182" t="s">
        <v>73</v>
      </c>
      <c r="AV12" s="139"/>
      <c r="AW12" s="139"/>
      <c r="AX12" s="139"/>
      <c r="AY12" s="190" t="s">
        <v>208</v>
      </c>
      <c r="AZ12" s="198"/>
      <c r="BA12" s="198"/>
      <c r="BB12" s="198"/>
      <c r="BC12" s="198"/>
      <c r="BD12" s="198"/>
      <c r="BE12" s="198"/>
      <c r="BF12" s="198"/>
      <c r="BG12" s="198"/>
      <c r="BH12" s="198"/>
      <c r="BI12" s="198"/>
      <c r="BJ12" s="198"/>
      <c r="BK12" s="198"/>
      <c r="BL12" s="198"/>
      <c r="BM12" s="209"/>
      <c r="BN12" s="214">
        <v>1807000</v>
      </c>
      <c r="BO12" s="217"/>
      <c r="BP12" s="217"/>
      <c r="BQ12" s="217"/>
      <c r="BR12" s="217"/>
      <c r="BS12" s="217"/>
      <c r="BT12" s="217"/>
      <c r="BU12" s="220"/>
      <c r="BV12" s="214">
        <v>1465677</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144</v>
      </c>
      <c r="CU12" s="240"/>
      <c r="CV12" s="240"/>
      <c r="CW12" s="240"/>
      <c r="CX12" s="240"/>
      <c r="CY12" s="240"/>
      <c r="CZ12" s="240"/>
      <c r="DA12" s="248"/>
      <c r="DB12" s="232" t="s">
        <v>144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126570</v>
      </c>
      <c r="S13" s="109"/>
      <c r="T13" s="109"/>
      <c r="U13" s="109"/>
      <c r="V13" s="121"/>
      <c r="W13" s="130" t="s">
        <v>213</v>
      </c>
      <c r="X13" s="56"/>
      <c r="Y13" s="56"/>
      <c r="Z13" s="56"/>
      <c r="AA13" s="56"/>
      <c r="AB13" s="25"/>
      <c r="AC13" s="72">
        <v>2024</v>
      </c>
      <c r="AD13" s="80"/>
      <c r="AE13" s="80"/>
      <c r="AF13" s="80"/>
      <c r="AG13" s="84"/>
      <c r="AH13" s="72">
        <v>2236</v>
      </c>
      <c r="AI13" s="80"/>
      <c r="AJ13" s="80"/>
      <c r="AK13" s="80"/>
      <c r="AL13" s="118"/>
      <c r="AM13" s="175" t="s">
        <v>214</v>
      </c>
      <c r="AN13" s="58"/>
      <c r="AO13" s="58"/>
      <c r="AP13" s="58"/>
      <c r="AQ13" s="58"/>
      <c r="AR13" s="58"/>
      <c r="AS13" s="58"/>
      <c r="AT13" s="63"/>
      <c r="AU13" s="182" t="s">
        <v>182</v>
      </c>
      <c r="AV13" s="139"/>
      <c r="AW13" s="139"/>
      <c r="AX13" s="139"/>
      <c r="AY13" s="190" t="s">
        <v>216</v>
      </c>
      <c r="AZ13" s="198"/>
      <c r="BA13" s="198"/>
      <c r="BB13" s="198"/>
      <c r="BC13" s="198"/>
      <c r="BD13" s="198"/>
      <c r="BE13" s="198"/>
      <c r="BF13" s="198"/>
      <c r="BG13" s="198"/>
      <c r="BH13" s="198"/>
      <c r="BI13" s="198"/>
      <c r="BJ13" s="198"/>
      <c r="BK13" s="198"/>
      <c r="BL13" s="198"/>
      <c r="BM13" s="209"/>
      <c r="BN13" s="214">
        <v>-752528</v>
      </c>
      <c r="BO13" s="217"/>
      <c r="BP13" s="217"/>
      <c r="BQ13" s="217"/>
      <c r="BR13" s="217"/>
      <c r="BS13" s="217"/>
      <c r="BT13" s="217"/>
      <c r="BU13" s="220"/>
      <c r="BV13" s="214">
        <v>2239029</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3.1</v>
      </c>
      <c r="CU13" s="238"/>
      <c r="CV13" s="238"/>
      <c r="CW13" s="238"/>
      <c r="CX13" s="238"/>
      <c r="CY13" s="238"/>
      <c r="CZ13" s="238"/>
      <c r="DA13" s="246"/>
      <c r="DB13" s="230">
        <v>2.5</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130153</v>
      </c>
      <c r="S14" s="109"/>
      <c r="T14" s="109"/>
      <c r="U14" s="109"/>
      <c r="V14" s="121"/>
      <c r="W14" s="129"/>
      <c r="X14" s="57"/>
      <c r="Y14" s="57"/>
      <c r="Z14" s="57"/>
      <c r="AA14" s="57"/>
      <c r="AB14" s="24"/>
      <c r="AC14" s="149">
        <v>3.2</v>
      </c>
      <c r="AD14" s="156"/>
      <c r="AE14" s="156"/>
      <c r="AF14" s="156"/>
      <c r="AG14" s="159"/>
      <c r="AH14" s="149">
        <v>3.6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144</v>
      </c>
      <c r="CU14" s="242"/>
      <c r="CV14" s="242"/>
      <c r="CW14" s="242"/>
      <c r="CX14" s="242"/>
      <c r="CY14" s="242"/>
      <c r="CZ14" s="242"/>
      <c r="DA14" s="250"/>
      <c r="DB14" s="234">
        <v>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127875</v>
      </c>
      <c r="S15" s="109"/>
      <c r="T15" s="109"/>
      <c r="U15" s="109"/>
      <c r="V15" s="121"/>
      <c r="W15" s="130" t="s">
        <v>7</v>
      </c>
      <c r="X15" s="56"/>
      <c r="Y15" s="56"/>
      <c r="Z15" s="56"/>
      <c r="AA15" s="56"/>
      <c r="AB15" s="25"/>
      <c r="AC15" s="72">
        <v>26498</v>
      </c>
      <c r="AD15" s="80"/>
      <c r="AE15" s="80"/>
      <c r="AF15" s="80"/>
      <c r="AG15" s="84"/>
      <c r="AH15" s="72">
        <v>26504</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18754388</v>
      </c>
      <c r="BO15" s="216"/>
      <c r="BP15" s="216"/>
      <c r="BQ15" s="216"/>
      <c r="BR15" s="216"/>
      <c r="BS15" s="216"/>
      <c r="BT15" s="216"/>
      <c r="BU15" s="219"/>
      <c r="BV15" s="213">
        <v>17982334</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42.2</v>
      </c>
      <c r="AD16" s="156"/>
      <c r="AE16" s="156"/>
      <c r="AF16" s="156"/>
      <c r="AG16" s="159"/>
      <c r="AH16" s="149">
        <v>42.2</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22035585</v>
      </c>
      <c r="BO16" s="217"/>
      <c r="BP16" s="217"/>
      <c r="BQ16" s="217"/>
      <c r="BR16" s="217"/>
      <c r="BS16" s="217"/>
      <c r="BT16" s="217"/>
      <c r="BU16" s="220"/>
      <c r="BV16" s="214">
        <v>21057840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229</v>
      </c>
      <c r="S17" s="110"/>
      <c r="T17" s="110"/>
      <c r="U17" s="110"/>
      <c r="V17" s="122"/>
      <c r="W17" s="130" t="s">
        <v>91</v>
      </c>
      <c r="X17" s="56"/>
      <c r="Y17" s="56"/>
      <c r="Z17" s="56"/>
      <c r="AA17" s="56"/>
      <c r="AB17" s="25"/>
      <c r="AC17" s="72">
        <v>34215</v>
      </c>
      <c r="AD17" s="80"/>
      <c r="AE17" s="80"/>
      <c r="AF17" s="80"/>
      <c r="AG17" s="84"/>
      <c r="AH17" s="72">
        <v>34034</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23796595</v>
      </c>
      <c r="BO17" s="217"/>
      <c r="BP17" s="217"/>
      <c r="BQ17" s="217"/>
      <c r="BR17" s="217"/>
      <c r="BS17" s="217"/>
      <c r="BT17" s="217"/>
      <c r="BU17" s="220"/>
      <c r="BV17" s="214">
        <v>22807079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389.08</v>
      </c>
      <c r="M18" s="70"/>
      <c r="N18" s="70"/>
      <c r="O18" s="70"/>
      <c r="P18" s="70"/>
      <c r="Q18" s="70"/>
      <c r="R18" s="102"/>
      <c r="S18" s="102"/>
      <c r="T18" s="102"/>
      <c r="U18" s="102"/>
      <c r="V18" s="123"/>
      <c r="W18" s="131"/>
      <c r="X18" s="138"/>
      <c r="Y18" s="138"/>
      <c r="Z18" s="138"/>
      <c r="AA18" s="138"/>
      <c r="AB18" s="26"/>
      <c r="AC18" s="150">
        <v>54.5</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26185629</v>
      </c>
      <c r="BO18" s="217"/>
      <c r="BP18" s="217"/>
      <c r="BQ18" s="217"/>
      <c r="BR18" s="217"/>
      <c r="BS18" s="217"/>
      <c r="BT18" s="217"/>
      <c r="BU18" s="220"/>
      <c r="BV18" s="214">
        <v>25793269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69</v>
      </c>
      <c r="C19" s="31"/>
      <c r="D19" s="31"/>
      <c r="E19" s="49"/>
      <c r="F19" s="49"/>
      <c r="G19" s="49"/>
      <c r="H19" s="49"/>
      <c r="I19" s="49"/>
      <c r="J19" s="49"/>
      <c r="K19" s="49"/>
      <c r="L19" s="71">
        <v>329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41187929</v>
      </c>
      <c r="BO19" s="217"/>
      <c r="BP19" s="217"/>
      <c r="BQ19" s="217"/>
      <c r="BR19" s="217"/>
      <c r="BS19" s="217"/>
      <c r="BT19" s="217"/>
      <c r="BU19" s="220"/>
      <c r="BV19" s="214">
        <v>39527136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51425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244</v>
      </c>
      <c r="X22" s="33"/>
      <c r="Y22" s="41"/>
      <c r="Z22" s="50" t="s">
        <v>5</v>
      </c>
      <c r="AA22" s="56"/>
      <c r="AB22" s="56"/>
      <c r="AC22" s="56"/>
      <c r="AD22" s="56"/>
      <c r="AE22" s="56"/>
      <c r="AF22" s="56"/>
      <c r="AG22" s="25"/>
      <c r="AH22" s="163" t="s">
        <v>181</v>
      </c>
      <c r="AI22" s="56"/>
      <c r="AJ22" s="56"/>
      <c r="AK22" s="56"/>
      <c r="AL22" s="25"/>
      <c r="AM22" s="163" t="s">
        <v>245</v>
      </c>
      <c r="AN22" s="178"/>
      <c r="AO22" s="178"/>
      <c r="AP22" s="178"/>
      <c r="AQ22" s="178"/>
      <c r="AR22" s="180"/>
      <c r="AS22" s="92" t="s">
        <v>242</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32801135</v>
      </c>
      <c r="BO22" s="216"/>
      <c r="BP22" s="216"/>
      <c r="BQ22" s="216"/>
      <c r="BR22" s="216"/>
      <c r="BS22" s="216"/>
      <c r="BT22" s="216"/>
      <c r="BU22" s="219"/>
      <c r="BV22" s="213">
        <v>33789791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29212251</v>
      </c>
      <c r="BO23" s="217"/>
      <c r="BP23" s="217"/>
      <c r="BQ23" s="217"/>
      <c r="BR23" s="217"/>
      <c r="BS23" s="217"/>
      <c r="BT23" s="217"/>
      <c r="BU23" s="220"/>
      <c r="BV23" s="214">
        <v>29938101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9310</v>
      </c>
      <c r="R24" s="80"/>
      <c r="S24" s="80"/>
      <c r="T24" s="80"/>
      <c r="U24" s="80"/>
      <c r="V24" s="84"/>
      <c r="W24" s="134"/>
      <c r="X24" s="34"/>
      <c r="Y24" s="42"/>
      <c r="Z24" s="52" t="s">
        <v>252</v>
      </c>
      <c r="AA24" s="58"/>
      <c r="AB24" s="58"/>
      <c r="AC24" s="58"/>
      <c r="AD24" s="58"/>
      <c r="AE24" s="58"/>
      <c r="AF24" s="58"/>
      <c r="AG24" s="63"/>
      <c r="AH24" s="72">
        <v>850</v>
      </c>
      <c r="AI24" s="80"/>
      <c r="AJ24" s="80"/>
      <c r="AK24" s="80"/>
      <c r="AL24" s="84"/>
      <c r="AM24" s="72">
        <v>2662200</v>
      </c>
      <c r="AN24" s="80"/>
      <c r="AO24" s="80"/>
      <c r="AP24" s="80"/>
      <c r="AQ24" s="80"/>
      <c r="AR24" s="84"/>
      <c r="AS24" s="72">
        <v>3132</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14366452</v>
      </c>
      <c r="BO24" s="217"/>
      <c r="BP24" s="217"/>
      <c r="BQ24" s="217"/>
      <c r="BR24" s="217"/>
      <c r="BS24" s="217"/>
      <c r="BT24" s="217"/>
      <c r="BU24" s="220"/>
      <c r="BV24" s="214">
        <v>14420749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2</v>
      </c>
      <c r="M25" s="80"/>
      <c r="N25" s="80"/>
      <c r="O25" s="80"/>
      <c r="P25" s="84"/>
      <c r="Q25" s="72">
        <v>7350</v>
      </c>
      <c r="R25" s="80"/>
      <c r="S25" s="80"/>
      <c r="T25" s="80"/>
      <c r="U25" s="80"/>
      <c r="V25" s="84"/>
      <c r="W25" s="134"/>
      <c r="X25" s="34"/>
      <c r="Y25" s="42"/>
      <c r="Z25" s="52" t="s">
        <v>257</v>
      </c>
      <c r="AA25" s="58"/>
      <c r="AB25" s="58"/>
      <c r="AC25" s="58"/>
      <c r="AD25" s="58"/>
      <c r="AE25" s="58"/>
      <c r="AF25" s="58"/>
      <c r="AG25" s="63"/>
      <c r="AH25" s="72">
        <v>163</v>
      </c>
      <c r="AI25" s="80"/>
      <c r="AJ25" s="80"/>
      <c r="AK25" s="80"/>
      <c r="AL25" s="84"/>
      <c r="AM25" s="72">
        <v>489652</v>
      </c>
      <c r="AN25" s="80"/>
      <c r="AO25" s="80"/>
      <c r="AP25" s="80"/>
      <c r="AQ25" s="80"/>
      <c r="AR25" s="84"/>
      <c r="AS25" s="72">
        <v>3004</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4532055</v>
      </c>
      <c r="BO25" s="216"/>
      <c r="BP25" s="216"/>
      <c r="BQ25" s="216"/>
      <c r="BR25" s="216"/>
      <c r="BS25" s="216"/>
      <c r="BT25" s="216"/>
      <c r="BU25" s="219"/>
      <c r="BV25" s="213">
        <v>5047361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6860</v>
      </c>
      <c r="R26" s="80"/>
      <c r="S26" s="80"/>
      <c r="T26" s="80"/>
      <c r="U26" s="80"/>
      <c r="V26" s="84"/>
      <c r="W26" s="134"/>
      <c r="X26" s="34"/>
      <c r="Y26" s="42"/>
      <c r="Z26" s="52" t="s">
        <v>259</v>
      </c>
      <c r="AA26" s="143"/>
      <c r="AB26" s="143"/>
      <c r="AC26" s="143"/>
      <c r="AD26" s="143"/>
      <c r="AE26" s="143"/>
      <c r="AF26" s="143"/>
      <c r="AG26" s="161"/>
      <c r="AH26" s="72">
        <v>24</v>
      </c>
      <c r="AI26" s="80"/>
      <c r="AJ26" s="80"/>
      <c r="AK26" s="80"/>
      <c r="AL26" s="84"/>
      <c r="AM26" s="72">
        <v>81288</v>
      </c>
      <c r="AN26" s="80"/>
      <c r="AO26" s="80"/>
      <c r="AP26" s="80"/>
      <c r="AQ26" s="80"/>
      <c r="AR26" s="84"/>
      <c r="AS26" s="72">
        <v>3387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144</v>
      </c>
      <c r="BO26" s="217"/>
      <c r="BP26" s="217"/>
      <c r="BQ26" s="217"/>
      <c r="BR26" s="217"/>
      <c r="BS26" s="217"/>
      <c r="BT26" s="217"/>
      <c r="BU26" s="220"/>
      <c r="BV26" s="214" t="s">
        <v>144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4950</v>
      </c>
      <c r="R27" s="80"/>
      <c r="S27" s="80"/>
      <c r="T27" s="80"/>
      <c r="U27" s="80"/>
      <c r="V27" s="84"/>
      <c r="W27" s="134"/>
      <c r="X27" s="34"/>
      <c r="Y27" s="42"/>
      <c r="Z27" s="52" t="s">
        <v>262</v>
      </c>
      <c r="AA27" s="58"/>
      <c r="AB27" s="58"/>
      <c r="AC27" s="58"/>
      <c r="AD27" s="58"/>
      <c r="AE27" s="58"/>
      <c r="AF27" s="58"/>
      <c r="AG27" s="63"/>
      <c r="AH27" s="72">
        <v>10</v>
      </c>
      <c r="AI27" s="80"/>
      <c r="AJ27" s="80"/>
      <c r="AK27" s="80"/>
      <c r="AL27" s="84"/>
      <c r="AM27" s="72">
        <v>41220</v>
      </c>
      <c r="AN27" s="80"/>
      <c r="AO27" s="80"/>
      <c r="AP27" s="80"/>
      <c r="AQ27" s="80"/>
      <c r="AR27" s="84"/>
      <c r="AS27" s="72">
        <v>4122</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144</v>
      </c>
      <c r="BO27" s="218"/>
      <c r="BP27" s="218"/>
      <c r="BQ27" s="218"/>
      <c r="BR27" s="218"/>
      <c r="BS27" s="218"/>
      <c r="BT27" s="218"/>
      <c r="BU27" s="221"/>
      <c r="BV27" s="215" t="s">
        <v>144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4410</v>
      </c>
      <c r="R28" s="80"/>
      <c r="S28" s="80"/>
      <c r="T28" s="80"/>
      <c r="U28" s="80"/>
      <c r="V28" s="84"/>
      <c r="W28" s="134"/>
      <c r="X28" s="34"/>
      <c r="Y28" s="42"/>
      <c r="Z28" s="52" t="s">
        <v>32</v>
      </c>
      <c r="AA28" s="58"/>
      <c r="AB28" s="58"/>
      <c r="AC28" s="58"/>
      <c r="AD28" s="58"/>
      <c r="AE28" s="58"/>
      <c r="AF28" s="58"/>
      <c r="AG28" s="63"/>
      <c r="AH28" s="72" t="s">
        <v>144</v>
      </c>
      <c r="AI28" s="80"/>
      <c r="AJ28" s="80"/>
      <c r="AK28" s="80"/>
      <c r="AL28" s="84"/>
      <c r="AM28" s="72" t="s">
        <v>144</v>
      </c>
      <c r="AN28" s="80"/>
      <c r="AO28" s="80"/>
      <c r="AP28" s="80"/>
      <c r="AQ28" s="80"/>
      <c r="AR28" s="84"/>
      <c r="AS28" s="72" t="s">
        <v>144</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5957248</v>
      </c>
      <c r="BO28" s="216"/>
      <c r="BP28" s="216"/>
      <c r="BQ28" s="216"/>
      <c r="BR28" s="216"/>
      <c r="BS28" s="216"/>
      <c r="BT28" s="216"/>
      <c r="BU28" s="219"/>
      <c r="BV28" s="213">
        <v>5875425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20</v>
      </c>
      <c r="M29" s="80"/>
      <c r="N29" s="80"/>
      <c r="O29" s="80"/>
      <c r="P29" s="84"/>
      <c r="Q29" s="72">
        <v>4210</v>
      </c>
      <c r="R29" s="80"/>
      <c r="S29" s="80"/>
      <c r="T29" s="80"/>
      <c r="U29" s="80"/>
      <c r="V29" s="84"/>
      <c r="W29" s="135"/>
      <c r="X29" s="140"/>
      <c r="Y29" s="142"/>
      <c r="Z29" s="52" t="s">
        <v>272</v>
      </c>
      <c r="AA29" s="58"/>
      <c r="AB29" s="58"/>
      <c r="AC29" s="58"/>
      <c r="AD29" s="58"/>
      <c r="AE29" s="58"/>
      <c r="AF29" s="58"/>
      <c r="AG29" s="63"/>
      <c r="AH29" s="72">
        <v>860</v>
      </c>
      <c r="AI29" s="80"/>
      <c r="AJ29" s="80"/>
      <c r="AK29" s="80"/>
      <c r="AL29" s="84"/>
      <c r="AM29" s="72">
        <v>2703420</v>
      </c>
      <c r="AN29" s="80"/>
      <c r="AO29" s="80"/>
      <c r="AP29" s="80"/>
      <c r="AQ29" s="80"/>
      <c r="AR29" s="84"/>
      <c r="AS29" s="72">
        <v>3144</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1028436</v>
      </c>
      <c r="BO29" s="217"/>
      <c r="BP29" s="217"/>
      <c r="BQ29" s="217"/>
      <c r="BR29" s="217"/>
      <c r="BS29" s="217"/>
      <c r="BT29" s="217"/>
      <c r="BU29" s="220"/>
      <c r="BV29" s="214">
        <v>1028405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101.6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6703986</v>
      </c>
      <c r="BO30" s="218"/>
      <c r="BP30" s="218"/>
      <c r="BQ30" s="218"/>
      <c r="BR30" s="218"/>
      <c r="BS30" s="218"/>
      <c r="BT30" s="218"/>
      <c r="BU30" s="221"/>
      <c r="BV30" s="215">
        <v>4484282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282</v>
      </c>
      <c r="F33" s="54"/>
      <c r="G33" s="54"/>
      <c r="H33" s="54"/>
      <c r="I33" s="54"/>
      <c r="J33" s="54"/>
      <c r="K33" s="54"/>
      <c r="L33" s="54"/>
      <c r="M33" s="54"/>
      <c r="N33" s="54"/>
      <c r="O33" s="54"/>
      <c r="P33" s="54"/>
      <c r="Q33" s="54"/>
      <c r="R33" s="54"/>
      <c r="S33" s="54"/>
      <c r="T33" s="54"/>
      <c r="U33" s="37" t="s">
        <v>122</v>
      </c>
      <c r="V33" s="37"/>
      <c r="W33" s="54" t="s">
        <v>282</v>
      </c>
      <c r="X33" s="54"/>
      <c r="Y33" s="54"/>
      <c r="Z33" s="54"/>
      <c r="AA33" s="54"/>
      <c r="AB33" s="54"/>
      <c r="AC33" s="54"/>
      <c r="AD33" s="54"/>
      <c r="AE33" s="54"/>
      <c r="AF33" s="54"/>
      <c r="AG33" s="54"/>
      <c r="AH33" s="54"/>
      <c r="AI33" s="54"/>
      <c r="AJ33" s="54"/>
      <c r="AK33" s="54"/>
      <c r="AL33" s="54"/>
      <c r="AM33" s="37" t="s">
        <v>122</v>
      </c>
      <c r="AN33" s="37"/>
      <c r="AO33" s="54" t="s">
        <v>282</v>
      </c>
      <c r="AP33" s="54"/>
      <c r="AQ33" s="54"/>
      <c r="AR33" s="54"/>
      <c r="AS33" s="54"/>
      <c r="AT33" s="54"/>
      <c r="AU33" s="54"/>
      <c r="AV33" s="54"/>
      <c r="AW33" s="54"/>
      <c r="AX33" s="54"/>
      <c r="AY33" s="54"/>
      <c r="AZ33" s="54"/>
      <c r="BA33" s="54"/>
      <c r="BB33" s="54"/>
      <c r="BC33" s="54"/>
      <c r="BD33" s="37"/>
      <c r="BE33" s="54" t="s">
        <v>284</v>
      </c>
      <c r="BF33" s="54"/>
      <c r="BG33" s="54" t="s">
        <v>167</v>
      </c>
      <c r="BH33" s="54"/>
      <c r="BI33" s="54"/>
      <c r="BJ33" s="54"/>
      <c r="BK33" s="54"/>
      <c r="BL33" s="54"/>
      <c r="BM33" s="54"/>
      <c r="BN33" s="54"/>
      <c r="BO33" s="54"/>
      <c r="BP33" s="54"/>
      <c r="BQ33" s="54"/>
      <c r="BR33" s="54"/>
      <c r="BS33" s="54"/>
      <c r="BT33" s="54"/>
      <c r="BU33" s="54"/>
      <c r="BV33" s="37"/>
      <c r="BW33" s="37" t="s">
        <v>284</v>
      </c>
      <c r="BX33" s="37"/>
      <c r="BY33" s="54" t="s">
        <v>107</v>
      </c>
      <c r="BZ33" s="54"/>
      <c r="CA33" s="54"/>
      <c r="CB33" s="54"/>
      <c r="CC33" s="54"/>
      <c r="CD33" s="54"/>
      <c r="CE33" s="54"/>
      <c r="CF33" s="54"/>
      <c r="CG33" s="54"/>
      <c r="CH33" s="54"/>
      <c r="CI33" s="54"/>
      <c r="CJ33" s="54"/>
      <c r="CK33" s="54"/>
      <c r="CL33" s="54"/>
      <c r="CM33" s="54"/>
      <c r="CN33" s="54"/>
      <c r="CO33" s="37" t="s">
        <v>122</v>
      </c>
      <c r="CP33" s="37"/>
      <c r="CQ33" s="54" t="s">
        <v>286</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共立蒲原総合病院組合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富士宮市土地開発公社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富士宮市振興公社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岳南排水路管理組合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静岡地方税滞納整理機構</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静岡県後期高齢者医療広域連合（普通会計分）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静岡県後期高齢者医療広域連合（事業会計分）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vYSPeLKO0l28JnNmiL0y+CpdxiG5jfhM+kv/c4iP+PAH7YJNv469dl4nIxDUPmqaWGggDSiuFfRikaD6sDoQw==" saltValue="AaYBh3xPKp8LKVSthAjqu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525</v>
      </c>
      <c r="G33" s="880" t="s">
        <v>526</v>
      </c>
      <c r="H33" s="880" t="s">
        <v>527</v>
      </c>
      <c r="I33" s="880" t="s">
        <v>528</v>
      </c>
      <c r="J33" s="883" t="s">
        <v>529</v>
      </c>
      <c r="K33" s="861"/>
      <c r="L33" s="861"/>
      <c r="M33" s="861"/>
      <c r="N33" s="861"/>
      <c r="O33" s="861"/>
      <c r="P33" s="861"/>
    </row>
    <row r="34" spans="1:16" ht="39" customHeight="1">
      <c r="A34" s="861"/>
      <c r="B34" s="863"/>
      <c r="C34" s="869" t="s">
        <v>448</v>
      </c>
      <c r="D34" s="869"/>
      <c r="E34" s="874"/>
      <c r="F34" s="878">
        <v>9.44</v>
      </c>
      <c r="G34" s="881">
        <v>9.19</v>
      </c>
      <c r="H34" s="881">
        <v>6.97</v>
      </c>
      <c r="I34" s="881">
        <v>12.3</v>
      </c>
      <c r="J34" s="884">
        <v>9.6300000000000008</v>
      </c>
      <c r="K34" s="861"/>
      <c r="L34" s="861"/>
      <c r="M34" s="861"/>
      <c r="N34" s="861"/>
      <c r="O34" s="861"/>
      <c r="P34" s="861"/>
    </row>
    <row r="35" spans="1:16" ht="39" customHeight="1">
      <c r="A35" s="861"/>
      <c r="B35" s="864"/>
      <c r="C35" s="870" t="s">
        <v>460</v>
      </c>
      <c r="D35" s="870"/>
      <c r="E35" s="875"/>
      <c r="F35" s="879">
        <v>3.46</v>
      </c>
      <c r="G35" s="882">
        <v>2.5099999999999998</v>
      </c>
      <c r="H35" s="882">
        <v>3.38</v>
      </c>
      <c r="I35" s="882">
        <v>5.71</v>
      </c>
      <c r="J35" s="885">
        <v>7.4</v>
      </c>
      <c r="K35" s="861"/>
      <c r="L35" s="861"/>
      <c r="M35" s="861"/>
      <c r="N35" s="861"/>
      <c r="O35" s="861"/>
      <c r="P35" s="861"/>
    </row>
    <row r="36" spans="1:16" ht="39" customHeight="1">
      <c r="A36" s="861"/>
      <c r="B36" s="864"/>
      <c r="C36" s="870" t="s">
        <v>458</v>
      </c>
      <c r="D36" s="870"/>
      <c r="E36" s="875"/>
      <c r="F36" s="879">
        <v>3.44</v>
      </c>
      <c r="G36" s="882">
        <v>3.5</v>
      </c>
      <c r="H36" s="882">
        <v>4.3600000000000003</v>
      </c>
      <c r="I36" s="882">
        <v>3.96</v>
      </c>
      <c r="J36" s="885">
        <v>3.93</v>
      </c>
      <c r="K36" s="861"/>
      <c r="L36" s="861"/>
      <c r="M36" s="861"/>
      <c r="N36" s="861"/>
      <c r="O36" s="861"/>
      <c r="P36" s="861"/>
    </row>
    <row r="37" spans="1:16" ht="39" customHeight="1">
      <c r="A37" s="861"/>
      <c r="B37" s="864"/>
      <c r="C37" s="870" t="s">
        <v>283</v>
      </c>
      <c r="D37" s="870"/>
      <c r="E37" s="875"/>
      <c r="F37" s="879">
        <v>1.49</v>
      </c>
      <c r="G37" s="882">
        <v>4.e-002</v>
      </c>
      <c r="H37" s="882">
        <v>1.28</v>
      </c>
      <c r="I37" s="882">
        <v>1.74</v>
      </c>
      <c r="J37" s="885">
        <v>2.79</v>
      </c>
      <c r="K37" s="861"/>
      <c r="L37" s="861"/>
      <c r="M37" s="861"/>
      <c r="N37" s="861"/>
      <c r="O37" s="861"/>
      <c r="P37" s="861"/>
    </row>
    <row r="38" spans="1:16" ht="39" customHeight="1">
      <c r="A38" s="861"/>
      <c r="B38" s="864"/>
      <c r="C38" s="870" t="s">
        <v>351</v>
      </c>
      <c r="D38" s="870"/>
      <c r="E38" s="875"/>
      <c r="F38" s="879" t="s">
        <v>144</v>
      </c>
      <c r="G38" s="882" t="s">
        <v>144</v>
      </c>
      <c r="H38" s="882">
        <v>0.89</v>
      </c>
      <c r="I38" s="882">
        <v>1.46</v>
      </c>
      <c r="J38" s="885">
        <v>2.15</v>
      </c>
      <c r="K38" s="861"/>
      <c r="L38" s="861"/>
      <c r="M38" s="861"/>
      <c r="N38" s="861"/>
      <c r="O38" s="861"/>
      <c r="P38" s="861"/>
    </row>
    <row r="39" spans="1:16" ht="39" customHeight="1">
      <c r="A39" s="861"/>
      <c r="B39" s="864"/>
      <c r="C39" s="870" t="s">
        <v>58</v>
      </c>
      <c r="D39" s="870"/>
      <c r="E39" s="875"/>
      <c r="F39" s="879">
        <v>0.53</v>
      </c>
      <c r="G39" s="882">
        <v>1.1299999999999999</v>
      </c>
      <c r="H39" s="882">
        <v>1.1499999999999999</v>
      </c>
      <c r="I39" s="882">
        <v>1.35</v>
      </c>
      <c r="J39" s="885">
        <v>0.61</v>
      </c>
      <c r="K39" s="861"/>
      <c r="L39" s="861"/>
      <c r="M39" s="861"/>
      <c r="N39" s="861"/>
      <c r="O39" s="861"/>
      <c r="P39" s="861"/>
    </row>
    <row r="40" spans="1:16" ht="39" customHeight="1">
      <c r="A40" s="861"/>
      <c r="B40" s="864"/>
      <c r="C40" s="870" t="s">
        <v>457</v>
      </c>
      <c r="D40" s="870"/>
      <c r="E40" s="875"/>
      <c r="F40" s="879">
        <v>0</v>
      </c>
      <c r="G40" s="882">
        <v>3.e-002</v>
      </c>
      <c r="H40" s="882">
        <v>4.e-002</v>
      </c>
      <c r="I40" s="882">
        <v>3.e-002</v>
      </c>
      <c r="J40" s="885">
        <v>2.e-002</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531</v>
      </c>
      <c r="D42" s="870"/>
      <c r="E42" s="875"/>
      <c r="F42" s="879" t="s">
        <v>144</v>
      </c>
      <c r="G42" s="882" t="s">
        <v>144</v>
      </c>
      <c r="H42" s="882" t="s">
        <v>144</v>
      </c>
      <c r="I42" s="882" t="s">
        <v>144</v>
      </c>
      <c r="J42" s="885" t="s">
        <v>144</v>
      </c>
      <c r="K42" s="861"/>
      <c r="L42" s="861"/>
      <c r="M42" s="861"/>
      <c r="N42" s="861"/>
      <c r="O42" s="861"/>
      <c r="P42" s="861"/>
    </row>
    <row r="43" spans="1:16" ht="39" customHeight="1">
      <c r="A43" s="861"/>
      <c r="B43" s="866"/>
      <c r="C43" s="871" t="s">
        <v>483</v>
      </c>
      <c r="D43" s="871"/>
      <c r="E43" s="876"/>
      <c r="F43" s="851">
        <v>0.15</v>
      </c>
      <c r="G43" s="855">
        <v>0.2</v>
      </c>
      <c r="H43" s="855" t="s">
        <v>144</v>
      </c>
      <c r="I43" s="855" t="s">
        <v>144</v>
      </c>
      <c r="J43" s="860" t="s">
        <v>144</v>
      </c>
      <c r="K43" s="861"/>
      <c r="L43" s="861"/>
      <c r="M43" s="861"/>
      <c r="N43" s="861"/>
      <c r="O43" s="861"/>
      <c r="P43" s="861"/>
    </row>
    <row r="44" spans="1:16" ht="39" customHeight="1">
      <c r="A44" s="861"/>
      <c r="B44" s="867" t="s">
        <v>18</v>
      </c>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wSpxdH841NgL1NtNsIIcKhwodOhqCpkPGtiXpYlq5zpSWO/6toBh73iWWQUD3OyQc5+khg0eMyOLHjr4pi3TfQ==" saltValue="fr6eieXpxD848akQ1I4A0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5" zoomScaleNormal="75"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22</v>
      </c>
      <c r="P43" s="734"/>
      <c r="Q43" s="734"/>
      <c r="R43" s="734"/>
      <c r="S43" s="734"/>
      <c r="T43" s="734"/>
      <c r="U43" s="734"/>
    </row>
    <row r="44" spans="1:21" ht="30.75" customHeight="1">
      <c r="A44" s="734"/>
      <c r="B44" s="886" t="s">
        <v>23</v>
      </c>
      <c r="C44" s="900"/>
      <c r="D44" s="900"/>
      <c r="E44" s="919"/>
      <c r="F44" s="919"/>
      <c r="G44" s="919"/>
      <c r="H44" s="919"/>
      <c r="I44" s="919"/>
      <c r="J44" s="928" t="s">
        <v>16</v>
      </c>
      <c r="K44" s="936" t="s">
        <v>525</v>
      </c>
      <c r="L44" s="945" t="s">
        <v>526</v>
      </c>
      <c r="M44" s="945" t="s">
        <v>527</v>
      </c>
      <c r="N44" s="945" t="s">
        <v>528</v>
      </c>
      <c r="O44" s="954" t="s">
        <v>529</v>
      </c>
      <c r="P44" s="734"/>
      <c r="Q44" s="734"/>
      <c r="R44" s="734"/>
      <c r="S44" s="734"/>
      <c r="T44" s="734"/>
      <c r="U44" s="734"/>
    </row>
    <row r="45" spans="1:21" ht="30.75" customHeight="1">
      <c r="A45" s="734"/>
      <c r="B45" s="887" t="s">
        <v>26</v>
      </c>
      <c r="C45" s="901"/>
      <c r="D45" s="911"/>
      <c r="E45" s="920" t="s">
        <v>24</v>
      </c>
      <c r="F45" s="920"/>
      <c r="G45" s="920"/>
      <c r="H45" s="920"/>
      <c r="I45" s="920"/>
      <c r="J45" s="929"/>
      <c r="K45" s="937">
        <v>2885</v>
      </c>
      <c r="L45" s="946">
        <v>2839</v>
      </c>
      <c r="M45" s="946">
        <v>2866</v>
      </c>
      <c r="N45" s="946">
        <v>3205</v>
      </c>
      <c r="O45" s="955">
        <v>3219</v>
      </c>
      <c r="P45" s="734"/>
      <c r="Q45" s="734"/>
      <c r="R45" s="734"/>
      <c r="S45" s="734"/>
      <c r="T45" s="734"/>
      <c r="U45" s="734"/>
    </row>
    <row r="46" spans="1:21" ht="30.75" customHeight="1">
      <c r="A46" s="734"/>
      <c r="B46" s="888"/>
      <c r="C46" s="902"/>
      <c r="D46" s="912"/>
      <c r="E46" s="921" t="s">
        <v>28</v>
      </c>
      <c r="F46" s="921"/>
      <c r="G46" s="921"/>
      <c r="H46" s="921"/>
      <c r="I46" s="921"/>
      <c r="J46" s="930"/>
      <c r="K46" s="938" t="s">
        <v>144</v>
      </c>
      <c r="L46" s="947" t="s">
        <v>144</v>
      </c>
      <c r="M46" s="947" t="s">
        <v>144</v>
      </c>
      <c r="N46" s="947" t="s">
        <v>144</v>
      </c>
      <c r="O46" s="956" t="s">
        <v>144</v>
      </c>
      <c r="P46" s="734"/>
      <c r="Q46" s="734"/>
      <c r="R46" s="734"/>
      <c r="S46" s="734"/>
      <c r="T46" s="734"/>
      <c r="U46" s="734"/>
    </row>
    <row r="47" spans="1:21" ht="30.75" customHeight="1">
      <c r="A47" s="734"/>
      <c r="B47" s="888"/>
      <c r="C47" s="902"/>
      <c r="D47" s="912"/>
      <c r="E47" s="921" t="s">
        <v>30</v>
      </c>
      <c r="F47" s="921"/>
      <c r="G47" s="921"/>
      <c r="H47" s="921"/>
      <c r="I47" s="921"/>
      <c r="J47" s="930"/>
      <c r="K47" s="938" t="s">
        <v>144</v>
      </c>
      <c r="L47" s="947" t="s">
        <v>144</v>
      </c>
      <c r="M47" s="947" t="s">
        <v>144</v>
      </c>
      <c r="N47" s="947" t="s">
        <v>144</v>
      </c>
      <c r="O47" s="956" t="s">
        <v>144</v>
      </c>
      <c r="P47" s="734"/>
      <c r="Q47" s="734"/>
      <c r="R47" s="734"/>
      <c r="S47" s="734"/>
      <c r="T47" s="734"/>
      <c r="U47" s="734"/>
    </row>
    <row r="48" spans="1:21" ht="30.75" customHeight="1">
      <c r="A48" s="734"/>
      <c r="B48" s="888"/>
      <c r="C48" s="902"/>
      <c r="D48" s="912"/>
      <c r="E48" s="921" t="s">
        <v>33</v>
      </c>
      <c r="F48" s="921"/>
      <c r="G48" s="921"/>
      <c r="H48" s="921"/>
      <c r="I48" s="921"/>
      <c r="J48" s="930"/>
      <c r="K48" s="938">
        <v>760</v>
      </c>
      <c r="L48" s="947">
        <v>735</v>
      </c>
      <c r="M48" s="947">
        <v>692</v>
      </c>
      <c r="N48" s="947">
        <v>646</v>
      </c>
      <c r="O48" s="956">
        <v>619</v>
      </c>
      <c r="P48" s="734"/>
      <c r="Q48" s="734"/>
      <c r="R48" s="734"/>
      <c r="S48" s="734"/>
      <c r="T48" s="734"/>
      <c r="U48" s="734"/>
    </row>
    <row r="49" spans="1:21" ht="30.75" customHeight="1">
      <c r="A49" s="734"/>
      <c r="B49" s="888"/>
      <c r="C49" s="902"/>
      <c r="D49" s="912"/>
      <c r="E49" s="921" t="s">
        <v>0</v>
      </c>
      <c r="F49" s="921"/>
      <c r="G49" s="921"/>
      <c r="H49" s="921"/>
      <c r="I49" s="921"/>
      <c r="J49" s="930"/>
      <c r="K49" s="938">
        <v>9</v>
      </c>
      <c r="L49" s="947">
        <v>8</v>
      </c>
      <c r="M49" s="947">
        <v>8</v>
      </c>
      <c r="N49" s="947">
        <v>7</v>
      </c>
      <c r="O49" s="956">
        <v>7</v>
      </c>
      <c r="P49" s="734"/>
      <c r="Q49" s="734"/>
      <c r="R49" s="734"/>
      <c r="S49" s="734"/>
      <c r="T49" s="734"/>
      <c r="U49" s="734"/>
    </row>
    <row r="50" spans="1:21" ht="30.75" customHeight="1">
      <c r="A50" s="734"/>
      <c r="B50" s="888"/>
      <c r="C50" s="902"/>
      <c r="D50" s="912"/>
      <c r="E50" s="921" t="s">
        <v>38</v>
      </c>
      <c r="F50" s="921"/>
      <c r="G50" s="921"/>
      <c r="H50" s="921"/>
      <c r="I50" s="921"/>
      <c r="J50" s="930"/>
      <c r="K50" s="938">
        <v>160</v>
      </c>
      <c r="L50" s="947">
        <v>131</v>
      </c>
      <c r="M50" s="947">
        <v>99</v>
      </c>
      <c r="N50" s="947">
        <v>73</v>
      </c>
      <c r="O50" s="956">
        <v>54</v>
      </c>
      <c r="P50" s="734"/>
      <c r="Q50" s="734"/>
      <c r="R50" s="734"/>
      <c r="S50" s="734"/>
      <c r="T50" s="734"/>
      <c r="U50" s="734"/>
    </row>
    <row r="51" spans="1:21" ht="30.75" customHeight="1">
      <c r="A51" s="734"/>
      <c r="B51" s="889"/>
      <c r="C51" s="903"/>
      <c r="D51" s="913"/>
      <c r="E51" s="921" t="s">
        <v>40</v>
      </c>
      <c r="F51" s="921"/>
      <c r="G51" s="921"/>
      <c r="H51" s="921"/>
      <c r="I51" s="921"/>
      <c r="J51" s="930"/>
      <c r="K51" s="938" t="s">
        <v>144</v>
      </c>
      <c r="L51" s="947" t="s">
        <v>144</v>
      </c>
      <c r="M51" s="947" t="s">
        <v>144</v>
      </c>
      <c r="N51" s="947" t="s">
        <v>144</v>
      </c>
      <c r="O51" s="956" t="s">
        <v>144</v>
      </c>
      <c r="P51" s="734"/>
      <c r="Q51" s="734"/>
      <c r="R51" s="734"/>
      <c r="S51" s="734"/>
      <c r="T51" s="734"/>
      <c r="U51" s="734"/>
    </row>
    <row r="52" spans="1:21" ht="30.75" customHeight="1">
      <c r="A52" s="734"/>
      <c r="B52" s="890" t="s">
        <v>43</v>
      </c>
      <c r="C52" s="904"/>
      <c r="D52" s="913"/>
      <c r="E52" s="921" t="s">
        <v>45</v>
      </c>
      <c r="F52" s="921"/>
      <c r="G52" s="921"/>
      <c r="H52" s="921"/>
      <c r="I52" s="921"/>
      <c r="J52" s="930"/>
      <c r="K52" s="938">
        <v>3229</v>
      </c>
      <c r="L52" s="947">
        <v>3206</v>
      </c>
      <c r="M52" s="947">
        <v>3106</v>
      </c>
      <c r="N52" s="947">
        <v>3060</v>
      </c>
      <c r="O52" s="956">
        <v>2947</v>
      </c>
      <c r="P52" s="734"/>
      <c r="Q52" s="734"/>
      <c r="R52" s="734"/>
      <c r="S52" s="734"/>
      <c r="T52" s="734"/>
      <c r="U52" s="734"/>
    </row>
    <row r="53" spans="1:21" ht="30.75" customHeight="1">
      <c r="A53" s="734"/>
      <c r="B53" s="891" t="s">
        <v>47</v>
      </c>
      <c r="C53" s="905"/>
      <c r="D53" s="914"/>
      <c r="E53" s="922" t="s">
        <v>50</v>
      </c>
      <c r="F53" s="922"/>
      <c r="G53" s="922"/>
      <c r="H53" s="922"/>
      <c r="I53" s="922"/>
      <c r="J53" s="931"/>
      <c r="K53" s="939">
        <v>585</v>
      </c>
      <c r="L53" s="948">
        <v>507</v>
      </c>
      <c r="M53" s="948">
        <v>559</v>
      </c>
      <c r="N53" s="948">
        <v>871</v>
      </c>
      <c r="O53" s="957">
        <v>952</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t="s">
        <v>59</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532</v>
      </c>
      <c r="P56" s="734"/>
      <c r="Q56" s="734"/>
      <c r="R56" s="734"/>
      <c r="S56" s="734"/>
      <c r="T56" s="734"/>
      <c r="U56" s="734"/>
    </row>
    <row r="57" spans="1:21" ht="31.5" customHeight="1">
      <c r="A57" s="734"/>
      <c r="B57" s="894"/>
      <c r="C57" s="907"/>
      <c r="D57" s="907"/>
      <c r="E57" s="923"/>
      <c r="F57" s="923"/>
      <c r="G57" s="923"/>
      <c r="H57" s="923"/>
      <c r="I57" s="923"/>
      <c r="J57" s="932" t="s">
        <v>16</v>
      </c>
      <c r="K57" s="941" t="s">
        <v>525</v>
      </c>
      <c r="L57" s="949" t="s">
        <v>526</v>
      </c>
      <c r="M57" s="949" t="s">
        <v>527</v>
      </c>
      <c r="N57" s="949" t="s">
        <v>528</v>
      </c>
      <c r="O57" s="959" t="s">
        <v>529</v>
      </c>
      <c r="P57" s="734"/>
      <c r="Q57" s="734"/>
      <c r="R57" s="734"/>
      <c r="S57" s="734"/>
      <c r="T57" s="734"/>
      <c r="U57" s="734"/>
    </row>
    <row r="58" spans="1:21" ht="31.5" customHeight="1">
      <c r="B58" s="895" t="s">
        <v>61</v>
      </c>
      <c r="C58" s="908"/>
      <c r="D58" s="915" t="s">
        <v>64</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65</v>
      </c>
      <c r="E60" s="926"/>
      <c r="F60" s="926"/>
      <c r="G60" s="926"/>
      <c r="H60" s="926"/>
      <c r="I60" s="926"/>
      <c r="J60" s="935"/>
      <c r="K60" s="944"/>
      <c r="L60" s="952"/>
      <c r="M60" s="952"/>
      <c r="N60" s="952"/>
      <c r="O60" s="962"/>
    </row>
    <row r="61" spans="1:21" ht="24" customHeight="1">
      <c r="B61" s="898"/>
      <c r="C61" s="898"/>
      <c r="D61" s="918" t="s">
        <v>44</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YXeqYNuUq1prDF6S5PcCvZkEAlImnqOJqt1XGgGjNkygAhsTwLNFCzau99pCo53IKBwRj0RDE4RYRdUFxAKUg==" saltValue="mQFV00eXwM7kvwrHpnKZU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88"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5" zoomScaleNormal="75"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22</v>
      </c>
    </row>
    <row r="40" spans="2:13" ht="27.75" customHeight="1">
      <c r="B40" s="886" t="s">
        <v>23</v>
      </c>
      <c r="C40" s="900"/>
      <c r="D40" s="900"/>
      <c r="E40" s="919"/>
      <c r="F40" s="919"/>
      <c r="G40" s="919"/>
      <c r="H40" s="928" t="s">
        <v>16</v>
      </c>
      <c r="I40" s="936" t="s">
        <v>525</v>
      </c>
      <c r="J40" s="945" t="s">
        <v>526</v>
      </c>
      <c r="K40" s="945" t="s">
        <v>527</v>
      </c>
      <c r="L40" s="945" t="s">
        <v>528</v>
      </c>
      <c r="M40" s="978" t="s">
        <v>529</v>
      </c>
    </row>
    <row r="41" spans="2:13" ht="27.75" customHeight="1">
      <c r="B41" s="887" t="s">
        <v>35</v>
      </c>
      <c r="C41" s="901"/>
      <c r="D41" s="911"/>
      <c r="E41" s="967" t="s">
        <v>68</v>
      </c>
      <c r="F41" s="967"/>
      <c r="G41" s="967"/>
      <c r="H41" s="973"/>
      <c r="I41" s="937">
        <v>31387</v>
      </c>
      <c r="J41" s="946">
        <v>32821</v>
      </c>
      <c r="K41" s="946">
        <v>33273</v>
      </c>
      <c r="L41" s="946">
        <v>33790</v>
      </c>
      <c r="M41" s="955">
        <v>32801</v>
      </c>
    </row>
    <row r="42" spans="2:13" ht="27.75" customHeight="1">
      <c r="B42" s="888"/>
      <c r="C42" s="902"/>
      <c r="D42" s="912"/>
      <c r="E42" s="968" t="s">
        <v>74</v>
      </c>
      <c r="F42" s="968"/>
      <c r="G42" s="968"/>
      <c r="H42" s="974"/>
      <c r="I42" s="938">
        <v>928</v>
      </c>
      <c r="J42" s="947">
        <v>814</v>
      </c>
      <c r="K42" s="947">
        <v>638</v>
      </c>
      <c r="L42" s="947">
        <v>423</v>
      </c>
      <c r="M42" s="956">
        <v>523</v>
      </c>
    </row>
    <row r="43" spans="2:13" ht="27.75" customHeight="1">
      <c r="B43" s="888"/>
      <c r="C43" s="902"/>
      <c r="D43" s="912"/>
      <c r="E43" s="968" t="s">
        <v>76</v>
      </c>
      <c r="F43" s="968"/>
      <c r="G43" s="968"/>
      <c r="H43" s="974"/>
      <c r="I43" s="938">
        <v>6789</v>
      </c>
      <c r="J43" s="947">
        <v>6477</v>
      </c>
      <c r="K43" s="947">
        <v>6184</v>
      </c>
      <c r="L43" s="947">
        <v>5567</v>
      </c>
      <c r="M43" s="956">
        <v>5137</v>
      </c>
    </row>
    <row r="44" spans="2:13" ht="27.75" customHeight="1">
      <c r="B44" s="888"/>
      <c r="C44" s="902"/>
      <c r="D44" s="912"/>
      <c r="E44" s="968" t="s">
        <v>19</v>
      </c>
      <c r="F44" s="968"/>
      <c r="G44" s="968"/>
      <c r="H44" s="974"/>
      <c r="I44" s="938">
        <v>38</v>
      </c>
      <c r="J44" s="947">
        <v>35</v>
      </c>
      <c r="K44" s="947">
        <v>29</v>
      </c>
      <c r="L44" s="947">
        <v>28</v>
      </c>
      <c r="M44" s="956">
        <v>21</v>
      </c>
    </row>
    <row r="45" spans="2:13" ht="27.75" customHeight="1">
      <c r="B45" s="888"/>
      <c r="C45" s="902"/>
      <c r="D45" s="912"/>
      <c r="E45" s="968" t="s">
        <v>79</v>
      </c>
      <c r="F45" s="968"/>
      <c r="G45" s="968"/>
      <c r="H45" s="974"/>
      <c r="I45" s="938">
        <v>6545</v>
      </c>
      <c r="J45" s="947">
        <v>6497</v>
      </c>
      <c r="K45" s="947">
        <v>6489</v>
      </c>
      <c r="L45" s="947">
        <v>6591</v>
      </c>
      <c r="M45" s="956">
        <v>6669</v>
      </c>
    </row>
    <row r="46" spans="2:13" ht="27.75" customHeight="1">
      <c r="B46" s="888"/>
      <c r="C46" s="902"/>
      <c r="D46" s="913"/>
      <c r="E46" s="968" t="s">
        <v>78</v>
      </c>
      <c r="F46" s="968"/>
      <c r="G46" s="968"/>
      <c r="H46" s="974"/>
      <c r="I46" s="938" t="s">
        <v>144</v>
      </c>
      <c r="J46" s="947" t="s">
        <v>144</v>
      </c>
      <c r="K46" s="947" t="s">
        <v>144</v>
      </c>
      <c r="L46" s="947" t="s">
        <v>144</v>
      </c>
      <c r="M46" s="956" t="s">
        <v>144</v>
      </c>
    </row>
    <row r="47" spans="2:13" ht="27.75" customHeight="1">
      <c r="B47" s="888"/>
      <c r="C47" s="902"/>
      <c r="D47" s="965"/>
      <c r="E47" s="969" t="s">
        <v>81</v>
      </c>
      <c r="F47" s="972"/>
      <c r="G47" s="972"/>
      <c r="H47" s="975"/>
      <c r="I47" s="938" t="s">
        <v>144</v>
      </c>
      <c r="J47" s="947" t="s">
        <v>144</v>
      </c>
      <c r="K47" s="947" t="s">
        <v>144</v>
      </c>
      <c r="L47" s="947" t="s">
        <v>144</v>
      </c>
      <c r="M47" s="956" t="s">
        <v>144</v>
      </c>
    </row>
    <row r="48" spans="2:13" ht="27.75" customHeight="1">
      <c r="B48" s="888"/>
      <c r="C48" s="902"/>
      <c r="D48" s="912"/>
      <c r="E48" s="968" t="s">
        <v>52</v>
      </c>
      <c r="F48" s="968"/>
      <c r="G48" s="968"/>
      <c r="H48" s="974"/>
      <c r="I48" s="938" t="s">
        <v>144</v>
      </c>
      <c r="J48" s="947" t="s">
        <v>144</v>
      </c>
      <c r="K48" s="947" t="s">
        <v>144</v>
      </c>
      <c r="L48" s="947" t="s">
        <v>144</v>
      </c>
      <c r="M48" s="956" t="s">
        <v>144</v>
      </c>
    </row>
    <row r="49" spans="2:13" ht="27.75" customHeight="1">
      <c r="B49" s="889"/>
      <c r="C49" s="903"/>
      <c r="D49" s="912"/>
      <c r="E49" s="968" t="s">
        <v>85</v>
      </c>
      <c r="F49" s="968"/>
      <c r="G49" s="968"/>
      <c r="H49" s="974"/>
      <c r="I49" s="938" t="s">
        <v>144</v>
      </c>
      <c r="J49" s="947" t="s">
        <v>144</v>
      </c>
      <c r="K49" s="947" t="s">
        <v>144</v>
      </c>
      <c r="L49" s="947" t="s">
        <v>144</v>
      </c>
      <c r="M49" s="956" t="s">
        <v>144</v>
      </c>
    </row>
    <row r="50" spans="2:13" ht="27.75" customHeight="1">
      <c r="B50" s="963" t="s">
        <v>87</v>
      </c>
      <c r="C50" s="964"/>
      <c r="D50" s="966"/>
      <c r="E50" s="968" t="s">
        <v>88</v>
      </c>
      <c r="F50" s="968"/>
      <c r="G50" s="968"/>
      <c r="H50" s="974"/>
      <c r="I50" s="938">
        <v>8772</v>
      </c>
      <c r="J50" s="947">
        <v>9548</v>
      </c>
      <c r="K50" s="947">
        <v>10714</v>
      </c>
      <c r="L50" s="947">
        <v>12407</v>
      </c>
      <c r="M50" s="956">
        <v>15457</v>
      </c>
    </row>
    <row r="51" spans="2:13" ht="27.75" customHeight="1">
      <c r="B51" s="888"/>
      <c r="C51" s="902"/>
      <c r="D51" s="912"/>
      <c r="E51" s="968" t="s">
        <v>90</v>
      </c>
      <c r="F51" s="968"/>
      <c r="G51" s="968"/>
      <c r="H51" s="974"/>
      <c r="I51" s="938">
        <v>6031</v>
      </c>
      <c r="J51" s="947">
        <v>5850</v>
      </c>
      <c r="K51" s="947">
        <v>6299</v>
      </c>
      <c r="L51" s="947">
        <v>6082</v>
      </c>
      <c r="M51" s="956">
        <v>5860</v>
      </c>
    </row>
    <row r="52" spans="2:13" ht="27.75" customHeight="1">
      <c r="B52" s="889"/>
      <c r="C52" s="903"/>
      <c r="D52" s="912"/>
      <c r="E52" s="968" t="s">
        <v>42</v>
      </c>
      <c r="F52" s="968"/>
      <c r="G52" s="968"/>
      <c r="H52" s="974"/>
      <c r="I52" s="938">
        <v>28584</v>
      </c>
      <c r="J52" s="947">
        <v>27919</v>
      </c>
      <c r="K52" s="947">
        <v>27695</v>
      </c>
      <c r="L52" s="947">
        <v>27829</v>
      </c>
      <c r="M52" s="956">
        <v>26096</v>
      </c>
    </row>
    <row r="53" spans="2:13" ht="27.75" customHeight="1">
      <c r="B53" s="891" t="s">
        <v>47</v>
      </c>
      <c r="C53" s="905"/>
      <c r="D53" s="914"/>
      <c r="E53" s="970" t="s">
        <v>94</v>
      </c>
      <c r="F53" s="970"/>
      <c r="G53" s="970"/>
      <c r="H53" s="976"/>
      <c r="I53" s="939">
        <v>2299</v>
      </c>
      <c r="J53" s="948">
        <v>3326</v>
      </c>
      <c r="K53" s="948">
        <v>1904</v>
      </c>
      <c r="L53" s="948">
        <v>80</v>
      </c>
      <c r="M53" s="957">
        <v>-2261</v>
      </c>
    </row>
    <row r="54" spans="2:13" ht="27.75" customHeight="1">
      <c r="B54" s="892" t="s">
        <v>67</v>
      </c>
      <c r="C54" s="867"/>
      <c r="D54" s="867"/>
      <c r="E54" s="971"/>
      <c r="F54" s="971"/>
      <c r="G54" s="971"/>
      <c r="H54" s="971"/>
      <c r="I54" s="977"/>
      <c r="J54" s="977"/>
      <c r="K54" s="977"/>
      <c r="L54" s="977"/>
      <c r="M54" s="977"/>
    </row>
    <row r="55" spans="2:13" ht="13.2"/>
  </sheetData>
  <sheetProtection algorithmName="SHA-512" hashValue="4oF3rboNnId95PD71/zE3Q0e2z5jVJO+uO6Ig2G2FRqNZi+qq0Pg8UU+fnjFV5quhw8X29R5rpJMExRBCG6avQ==" saltValue="J4h0AoaTUe81mX3nUnI+D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5" zoomScaleNormal="75"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92</v>
      </c>
    </row>
    <row r="54" spans="2:8" ht="29.25" customHeight="1">
      <c r="B54" s="979" t="s">
        <v>5</v>
      </c>
      <c r="C54" s="985"/>
      <c r="D54" s="985"/>
      <c r="E54" s="994" t="s">
        <v>16</v>
      </c>
      <c r="F54" s="1001" t="s">
        <v>527</v>
      </c>
      <c r="G54" s="1001" t="s">
        <v>528</v>
      </c>
      <c r="H54" s="1009" t="s">
        <v>529</v>
      </c>
    </row>
    <row r="55" spans="2:8" ht="52.5" customHeight="1">
      <c r="B55" s="980"/>
      <c r="C55" s="986" t="s">
        <v>99</v>
      </c>
      <c r="D55" s="986"/>
      <c r="E55" s="995"/>
      <c r="F55" s="1002">
        <v>5267</v>
      </c>
      <c r="G55" s="1002">
        <v>5875</v>
      </c>
      <c r="H55" s="1010">
        <v>5957</v>
      </c>
    </row>
    <row r="56" spans="2:8" ht="52.5" customHeight="1">
      <c r="B56" s="981"/>
      <c r="C56" s="987" t="s">
        <v>102</v>
      </c>
      <c r="D56" s="987"/>
      <c r="E56" s="996"/>
      <c r="F56" s="1003">
        <v>309</v>
      </c>
      <c r="G56" s="1003">
        <v>1028</v>
      </c>
      <c r="H56" s="1011">
        <v>1028</v>
      </c>
    </row>
    <row r="57" spans="2:8" ht="53.25" customHeight="1">
      <c r="B57" s="981"/>
      <c r="C57" s="988" t="s">
        <v>72</v>
      </c>
      <c r="D57" s="988"/>
      <c r="E57" s="997"/>
      <c r="F57" s="1004">
        <v>3983</v>
      </c>
      <c r="G57" s="1004">
        <v>4484</v>
      </c>
      <c r="H57" s="1012">
        <v>6704</v>
      </c>
    </row>
    <row r="58" spans="2:8" ht="45.75" customHeight="1">
      <c r="B58" s="982"/>
      <c r="C58" s="989" t="s">
        <v>142</v>
      </c>
      <c r="D58" s="992"/>
      <c r="E58" s="998"/>
      <c r="F58" s="1005">
        <v>475</v>
      </c>
      <c r="G58" s="1005">
        <v>925</v>
      </c>
      <c r="H58" s="1013">
        <v>1716</v>
      </c>
    </row>
    <row r="59" spans="2:8" ht="45.75" customHeight="1">
      <c r="B59" s="982"/>
      <c r="C59" s="989" t="s">
        <v>540</v>
      </c>
      <c r="D59" s="992"/>
      <c r="E59" s="998"/>
      <c r="F59" s="1005">
        <v>208</v>
      </c>
      <c r="G59" s="1005">
        <v>311</v>
      </c>
      <c r="H59" s="1013">
        <v>1081</v>
      </c>
    </row>
    <row r="60" spans="2:8" ht="45.75" customHeight="1">
      <c r="B60" s="982"/>
      <c r="C60" s="989" t="s">
        <v>541</v>
      </c>
      <c r="D60" s="992"/>
      <c r="E60" s="998"/>
      <c r="F60" s="1005">
        <v>792</v>
      </c>
      <c r="G60" s="1005">
        <v>807</v>
      </c>
      <c r="H60" s="1013">
        <v>1049</v>
      </c>
    </row>
    <row r="61" spans="2:8" ht="45.75" customHeight="1">
      <c r="B61" s="982"/>
      <c r="C61" s="989" t="s">
        <v>542</v>
      </c>
      <c r="D61" s="992"/>
      <c r="E61" s="998"/>
      <c r="F61" s="1005">
        <v>360</v>
      </c>
      <c r="G61" s="1005">
        <v>560</v>
      </c>
      <c r="H61" s="1013">
        <v>960</v>
      </c>
    </row>
    <row r="62" spans="2:8" ht="45.75" customHeight="1">
      <c r="B62" s="983"/>
      <c r="C62" s="990" t="s">
        <v>543</v>
      </c>
      <c r="D62" s="993"/>
      <c r="E62" s="999"/>
      <c r="F62" s="1006">
        <v>534</v>
      </c>
      <c r="G62" s="1006">
        <v>535</v>
      </c>
      <c r="H62" s="1014">
        <v>571</v>
      </c>
    </row>
    <row r="63" spans="2:8" ht="52.5" customHeight="1">
      <c r="B63" s="984"/>
      <c r="C63" s="991" t="s">
        <v>105</v>
      </c>
      <c r="D63" s="991"/>
      <c r="E63" s="1000"/>
      <c r="F63" s="1007">
        <v>9558</v>
      </c>
      <c r="G63" s="1007">
        <v>11388</v>
      </c>
      <c r="H63" s="1015">
        <v>13690</v>
      </c>
    </row>
    <row r="64" spans="2:8" ht="13.2"/>
  </sheetData>
  <sheetProtection algorithmName="SHA-512" hashValue="6HMhNvrTcA75COkjs8v02queIs0h+ljknZ37cgyikpMwa1q50Efxjrl2H6qAvJRkyIUxqIKJ6HcgbQkODY8bcw==" saltValue="ohOqh1aDppwyUt8dEJ+4S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2">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2">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2">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2">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2">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2">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2">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2">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2">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2">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2">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2">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2">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2">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2">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2">
      <c r="DD19" s="829"/>
      <c r="DE19" s="829"/>
    </row>
    <row r="20" spans="1:109" ht="13.2">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2">
      <c r="B40" s="1021"/>
      <c r="DD40" s="1021"/>
      <c r="DE40" s="829"/>
    </row>
    <row r="41" spans="2:109" ht="16.2">
      <c r="B41" s="730" t="s">
        <v>544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2">
      <c r="B42" s="728"/>
      <c r="G42" s="1025"/>
      <c r="I42" s="1016"/>
      <c r="J42" s="1016"/>
      <c r="K42" s="1016"/>
      <c r="AM42" s="1025"/>
      <c r="AN42" s="1025" t="s">
        <v>545</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549</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2">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2">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2">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2">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2">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2">
      <c r="B49" s="728"/>
      <c r="AN49" s="363" t="s">
        <v>166</v>
      </c>
    </row>
    <row r="50" spans="1:109" ht="13.2">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525</v>
      </c>
      <c r="BQ50" s="1050"/>
      <c r="BR50" s="1050"/>
      <c r="BS50" s="1050"/>
      <c r="BT50" s="1050"/>
      <c r="BU50" s="1050"/>
      <c r="BV50" s="1050"/>
      <c r="BW50" s="1050"/>
      <c r="BX50" s="1050" t="s">
        <v>526</v>
      </c>
      <c r="BY50" s="1050"/>
      <c r="BZ50" s="1050"/>
      <c r="CA50" s="1050"/>
      <c r="CB50" s="1050"/>
      <c r="CC50" s="1050"/>
      <c r="CD50" s="1050"/>
      <c r="CE50" s="1050"/>
      <c r="CF50" s="1050" t="s">
        <v>527</v>
      </c>
      <c r="CG50" s="1050"/>
      <c r="CH50" s="1050"/>
      <c r="CI50" s="1050"/>
      <c r="CJ50" s="1050"/>
      <c r="CK50" s="1050"/>
      <c r="CL50" s="1050"/>
      <c r="CM50" s="1050"/>
      <c r="CN50" s="1050" t="s">
        <v>528</v>
      </c>
      <c r="CO50" s="1050"/>
      <c r="CP50" s="1050"/>
      <c r="CQ50" s="1050"/>
      <c r="CR50" s="1050"/>
      <c r="CS50" s="1050"/>
      <c r="CT50" s="1050"/>
      <c r="CU50" s="1050"/>
      <c r="CV50" s="1050" t="s">
        <v>529</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546</v>
      </c>
      <c r="AO51" s="1049"/>
      <c r="AP51" s="1049"/>
      <c r="AQ51" s="1049"/>
      <c r="AR51" s="1049"/>
      <c r="AS51" s="1049"/>
      <c r="AT51" s="1049"/>
      <c r="AU51" s="1049"/>
      <c r="AV51" s="1049"/>
      <c r="AW51" s="1049"/>
      <c r="AX51" s="1049"/>
      <c r="AY51" s="1049"/>
      <c r="AZ51" s="1049"/>
      <c r="BA51" s="1049"/>
      <c r="BB51" s="1049" t="s">
        <v>547</v>
      </c>
      <c r="BC51" s="1049"/>
      <c r="BD51" s="1049"/>
      <c r="BE51" s="1049"/>
      <c r="BF51" s="1049"/>
      <c r="BG51" s="1049"/>
      <c r="BH51" s="1049"/>
      <c r="BI51" s="1049"/>
      <c r="BJ51" s="1049"/>
      <c r="BK51" s="1049"/>
      <c r="BL51" s="1049"/>
      <c r="BM51" s="1049"/>
      <c r="BN51" s="1049"/>
      <c r="BO51" s="1049"/>
      <c r="BP51" s="1054">
        <v>9.6999999999999993</v>
      </c>
      <c r="BQ51" s="1054"/>
      <c r="BR51" s="1054"/>
      <c r="BS51" s="1054"/>
      <c r="BT51" s="1054"/>
      <c r="BU51" s="1054"/>
      <c r="BV51" s="1054"/>
      <c r="BW51" s="1054"/>
      <c r="BX51" s="1054">
        <v>13.9</v>
      </c>
      <c r="BY51" s="1054"/>
      <c r="BZ51" s="1054"/>
      <c r="CA51" s="1054"/>
      <c r="CB51" s="1054"/>
      <c r="CC51" s="1054"/>
      <c r="CD51" s="1054"/>
      <c r="CE51" s="1054"/>
      <c r="CF51" s="1054">
        <v>7.7</v>
      </c>
      <c r="CG51" s="1054"/>
      <c r="CH51" s="1054"/>
      <c r="CI51" s="1054"/>
      <c r="CJ51" s="1054"/>
      <c r="CK51" s="1054"/>
      <c r="CL51" s="1054"/>
      <c r="CM51" s="1054"/>
      <c r="CN51" s="1054">
        <v>0.3</v>
      </c>
      <c r="CO51" s="1054"/>
      <c r="CP51" s="1054"/>
      <c r="CQ51" s="1054"/>
      <c r="CR51" s="1054"/>
      <c r="CS51" s="1054"/>
      <c r="CT51" s="1054"/>
      <c r="CU51" s="1054"/>
      <c r="CV51" s="1054"/>
      <c r="CW51" s="1054"/>
      <c r="CX51" s="1054"/>
      <c r="CY51" s="1054"/>
      <c r="CZ51" s="1054"/>
      <c r="DA51" s="1054"/>
      <c r="DB51" s="1054"/>
      <c r="DC51" s="1054"/>
    </row>
    <row r="52" spans="1:109" ht="13.2">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2">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548</v>
      </c>
      <c r="BC53" s="1049"/>
      <c r="BD53" s="1049"/>
      <c r="BE53" s="1049"/>
      <c r="BF53" s="1049"/>
      <c r="BG53" s="1049"/>
      <c r="BH53" s="1049"/>
      <c r="BI53" s="1049"/>
      <c r="BJ53" s="1049"/>
      <c r="BK53" s="1049"/>
      <c r="BL53" s="1049"/>
      <c r="BM53" s="1049"/>
      <c r="BN53" s="1049"/>
      <c r="BO53" s="1049"/>
      <c r="BP53" s="1054">
        <v>59.4</v>
      </c>
      <c r="BQ53" s="1054"/>
      <c r="BR53" s="1054"/>
      <c r="BS53" s="1054"/>
      <c r="BT53" s="1054"/>
      <c r="BU53" s="1054"/>
      <c r="BV53" s="1054"/>
      <c r="BW53" s="1054"/>
      <c r="BX53" s="1054">
        <v>60.6</v>
      </c>
      <c r="BY53" s="1054"/>
      <c r="BZ53" s="1054"/>
      <c r="CA53" s="1054"/>
      <c r="CB53" s="1054"/>
      <c r="CC53" s="1054"/>
      <c r="CD53" s="1054"/>
      <c r="CE53" s="1054"/>
      <c r="CF53" s="1054">
        <v>62.1</v>
      </c>
      <c r="CG53" s="1054"/>
      <c r="CH53" s="1054"/>
      <c r="CI53" s="1054"/>
      <c r="CJ53" s="1054"/>
      <c r="CK53" s="1054"/>
      <c r="CL53" s="1054"/>
      <c r="CM53" s="1054"/>
      <c r="CN53" s="1054">
        <v>63.7</v>
      </c>
      <c r="CO53" s="1054"/>
      <c r="CP53" s="1054"/>
      <c r="CQ53" s="1054"/>
      <c r="CR53" s="1054"/>
      <c r="CS53" s="1054"/>
      <c r="CT53" s="1054"/>
      <c r="CU53" s="1054"/>
      <c r="CV53" s="1054">
        <v>65.3</v>
      </c>
      <c r="CW53" s="1054"/>
      <c r="CX53" s="1054"/>
      <c r="CY53" s="1054"/>
      <c r="CZ53" s="1054"/>
      <c r="DA53" s="1054"/>
      <c r="DB53" s="1054"/>
      <c r="DC53" s="1054"/>
    </row>
    <row r="54" spans="1:109" ht="13.2">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2">
      <c r="A55" s="1016"/>
      <c r="B55" s="728"/>
      <c r="G55" s="1026"/>
      <c r="H55" s="1026"/>
      <c r="I55" s="1026"/>
      <c r="J55" s="1026"/>
      <c r="K55" s="1035"/>
      <c r="L55" s="1035"/>
      <c r="M55" s="1035"/>
      <c r="N55" s="1035"/>
      <c r="AN55" s="1050" t="s">
        <v>511</v>
      </c>
      <c r="AO55" s="1050"/>
      <c r="AP55" s="1050"/>
      <c r="AQ55" s="1050"/>
      <c r="AR55" s="1050"/>
      <c r="AS55" s="1050"/>
      <c r="AT55" s="1050"/>
      <c r="AU55" s="1050"/>
      <c r="AV55" s="1050"/>
      <c r="AW55" s="1050"/>
      <c r="AX55" s="1050"/>
      <c r="AY55" s="1050"/>
      <c r="AZ55" s="1050"/>
      <c r="BA55" s="1050"/>
      <c r="BB55" s="1049" t="s">
        <v>547</v>
      </c>
      <c r="BC55" s="1049"/>
      <c r="BD55" s="1049"/>
      <c r="BE55" s="1049"/>
      <c r="BF55" s="1049"/>
      <c r="BG55" s="1049"/>
      <c r="BH55" s="1049"/>
      <c r="BI55" s="1049"/>
      <c r="BJ55" s="1049"/>
      <c r="BK55" s="1049"/>
      <c r="BL55" s="1049"/>
      <c r="BM55" s="1049"/>
      <c r="BN55" s="1049"/>
      <c r="BO55" s="1049"/>
      <c r="BP55" s="1054">
        <v>2.7</v>
      </c>
      <c r="BQ55" s="1054"/>
      <c r="BR55" s="1054"/>
      <c r="BS55" s="1054"/>
      <c r="BT55" s="1054"/>
      <c r="BU55" s="1054"/>
      <c r="BV55" s="1054"/>
      <c r="BW55" s="1054"/>
      <c r="BX55" s="1054">
        <v>0.5</v>
      </c>
      <c r="BY55" s="1054"/>
      <c r="BZ55" s="1054"/>
      <c r="CA55" s="1054"/>
      <c r="CB55" s="1054"/>
      <c r="CC55" s="1054"/>
      <c r="CD55" s="1054"/>
      <c r="CE55" s="1054"/>
      <c r="CF55" s="1054">
        <v>5.9</v>
      </c>
      <c r="CG55" s="1054"/>
      <c r="CH55" s="1054"/>
      <c r="CI55" s="1054"/>
      <c r="CJ55" s="1054"/>
      <c r="CK55" s="1054"/>
      <c r="CL55" s="1054"/>
      <c r="CM55" s="1054"/>
      <c r="CN55" s="1054">
        <v>4.0999999999999996</v>
      </c>
      <c r="CO55" s="1054"/>
      <c r="CP55" s="1054"/>
      <c r="CQ55" s="1054"/>
      <c r="CR55" s="1054"/>
      <c r="CS55" s="1054"/>
      <c r="CT55" s="1054"/>
      <c r="CU55" s="1054"/>
      <c r="CV55" s="1054">
        <v>0</v>
      </c>
      <c r="CW55" s="1054"/>
      <c r="CX55" s="1054"/>
      <c r="CY55" s="1054"/>
      <c r="CZ55" s="1054"/>
      <c r="DA55" s="1054"/>
      <c r="DB55" s="1054"/>
      <c r="DC55" s="1054"/>
    </row>
    <row r="56" spans="1:109" ht="13.2">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2">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548</v>
      </c>
      <c r="BC57" s="1049"/>
      <c r="BD57" s="1049"/>
      <c r="BE57" s="1049"/>
      <c r="BF57" s="1049"/>
      <c r="BG57" s="1049"/>
      <c r="BH57" s="1049"/>
      <c r="BI57" s="1049"/>
      <c r="BJ57" s="1049"/>
      <c r="BK57" s="1049"/>
      <c r="BL57" s="1049"/>
      <c r="BM57" s="1049"/>
      <c r="BN57" s="1049"/>
      <c r="BO57" s="1049"/>
      <c r="BP57" s="1054">
        <v>60.2</v>
      </c>
      <c r="BQ57" s="1054"/>
      <c r="BR57" s="1054"/>
      <c r="BS57" s="1054"/>
      <c r="BT57" s="1054"/>
      <c r="BU57" s="1054"/>
      <c r="BV57" s="1054"/>
      <c r="BW57" s="1054"/>
      <c r="BX57" s="1054">
        <v>60.4</v>
      </c>
      <c r="BY57" s="1054"/>
      <c r="BZ57" s="1054"/>
      <c r="CA57" s="1054"/>
      <c r="CB57" s="1054"/>
      <c r="CC57" s="1054"/>
      <c r="CD57" s="1054"/>
      <c r="CE57" s="1054"/>
      <c r="CF57" s="1054">
        <v>61.9</v>
      </c>
      <c r="CG57" s="1054"/>
      <c r="CH57" s="1054"/>
      <c r="CI57" s="1054"/>
      <c r="CJ57" s="1054"/>
      <c r="CK57" s="1054"/>
      <c r="CL57" s="1054"/>
      <c r="CM57" s="1054"/>
      <c r="CN57" s="1054">
        <v>63</v>
      </c>
      <c r="CO57" s="1054"/>
      <c r="CP57" s="1054"/>
      <c r="CQ57" s="1054"/>
      <c r="CR57" s="1054"/>
      <c r="CS57" s="1054"/>
      <c r="CT57" s="1054"/>
      <c r="CU57" s="1054"/>
      <c r="CV57" s="1054">
        <v>64.2</v>
      </c>
      <c r="CW57" s="1054"/>
      <c r="CX57" s="1054"/>
      <c r="CY57" s="1054"/>
      <c r="CZ57" s="1054"/>
      <c r="DA57" s="1054"/>
      <c r="DB57" s="1054"/>
      <c r="DC57" s="1054"/>
      <c r="DD57" s="1059"/>
      <c r="DE57" s="1022"/>
    </row>
    <row r="58" spans="1:109" s="1016" customFormat="1" ht="13.2">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2">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2">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2">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2">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6.2">
      <c r="B63" s="737" t="s">
        <v>328</v>
      </c>
    </row>
    <row r="64" spans="1:109" ht="13.2">
      <c r="B64" s="728"/>
      <c r="G64" s="1025"/>
      <c r="N64" s="1044"/>
      <c r="AM64" s="1025"/>
      <c r="AN64" s="1025" t="s">
        <v>545</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2">
      <c r="B65" s="728"/>
      <c r="AN65" s="1045" t="s">
        <v>450</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2">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2">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2">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2">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2">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2">
      <c r="B71" s="728"/>
      <c r="G71" s="1028"/>
      <c r="I71" s="1032"/>
      <c r="J71" s="1033"/>
      <c r="K71" s="1033"/>
      <c r="L71" s="1040"/>
      <c r="M71" s="1033"/>
      <c r="N71" s="1040"/>
      <c r="AM71" s="1028"/>
      <c r="AN71" s="363" t="s">
        <v>166</v>
      </c>
    </row>
    <row r="72" spans="2:107" ht="13.2">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525</v>
      </c>
      <c r="BQ72" s="1050"/>
      <c r="BR72" s="1050"/>
      <c r="BS72" s="1050"/>
      <c r="BT72" s="1050"/>
      <c r="BU72" s="1050"/>
      <c r="BV72" s="1050"/>
      <c r="BW72" s="1050"/>
      <c r="BX72" s="1050" t="s">
        <v>526</v>
      </c>
      <c r="BY72" s="1050"/>
      <c r="BZ72" s="1050"/>
      <c r="CA72" s="1050"/>
      <c r="CB72" s="1050"/>
      <c r="CC72" s="1050"/>
      <c r="CD72" s="1050"/>
      <c r="CE72" s="1050"/>
      <c r="CF72" s="1050" t="s">
        <v>527</v>
      </c>
      <c r="CG72" s="1050"/>
      <c r="CH72" s="1050"/>
      <c r="CI72" s="1050"/>
      <c r="CJ72" s="1050"/>
      <c r="CK72" s="1050"/>
      <c r="CL72" s="1050"/>
      <c r="CM72" s="1050"/>
      <c r="CN72" s="1050" t="s">
        <v>528</v>
      </c>
      <c r="CO72" s="1050"/>
      <c r="CP72" s="1050"/>
      <c r="CQ72" s="1050"/>
      <c r="CR72" s="1050"/>
      <c r="CS72" s="1050"/>
      <c r="CT72" s="1050"/>
      <c r="CU72" s="1050"/>
      <c r="CV72" s="1050" t="s">
        <v>529</v>
      </c>
      <c r="CW72" s="1050"/>
      <c r="CX72" s="1050"/>
      <c r="CY72" s="1050"/>
      <c r="CZ72" s="1050"/>
      <c r="DA72" s="1050"/>
      <c r="DB72" s="1050"/>
      <c r="DC72" s="1050"/>
    </row>
    <row r="73" spans="2:107" ht="13.2">
      <c r="B73" s="728"/>
      <c r="G73" s="1027"/>
      <c r="H73" s="1027"/>
      <c r="I73" s="1027"/>
      <c r="J73" s="1027"/>
      <c r="K73" s="1037"/>
      <c r="L73" s="1037"/>
      <c r="M73" s="1037"/>
      <c r="N73" s="1037"/>
      <c r="AM73" s="1029"/>
      <c r="AN73" s="1049" t="s">
        <v>546</v>
      </c>
      <c r="AO73" s="1049"/>
      <c r="AP73" s="1049"/>
      <c r="AQ73" s="1049"/>
      <c r="AR73" s="1049"/>
      <c r="AS73" s="1049"/>
      <c r="AT73" s="1049"/>
      <c r="AU73" s="1049"/>
      <c r="AV73" s="1049"/>
      <c r="AW73" s="1049"/>
      <c r="AX73" s="1049"/>
      <c r="AY73" s="1049"/>
      <c r="AZ73" s="1049"/>
      <c r="BA73" s="1049"/>
      <c r="BB73" s="1049" t="s">
        <v>547</v>
      </c>
      <c r="BC73" s="1049"/>
      <c r="BD73" s="1049"/>
      <c r="BE73" s="1049"/>
      <c r="BF73" s="1049"/>
      <c r="BG73" s="1049"/>
      <c r="BH73" s="1049"/>
      <c r="BI73" s="1049"/>
      <c r="BJ73" s="1049"/>
      <c r="BK73" s="1049"/>
      <c r="BL73" s="1049"/>
      <c r="BM73" s="1049"/>
      <c r="BN73" s="1049"/>
      <c r="BO73" s="1049"/>
      <c r="BP73" s="1054">
        <v>9.6999999999999993</v>
      </c>
      <c r="BQ73" s="1054"/>
      <c r="BR73" s="1054"/>
      <c r="BS73" s="1054"/>
      <c r="BT73" s="1054"/>
      <c r="BU73" s="1054"/>
      <c r="BV73" s="1054"/>
      <c r="BW73" s="1054"/>
      <c r="BX73" s="1054">
        <v>13.9</v>
      </c>
      <c r="BY73" s="1054"/>
      <c r="BZ73" s="1054"/>
      <c r="CA73" s="1054"/>
      <c r="CB73" s="1054"/>
      <c r="CC73" s="1054"/>
      <c r="CD73" s="1054"/>
      <c r="CE73" s="1054"/>
      <c r="CF73" s="1054">
        <v>7.7</v>
      </c>
      <c r="CG73" s="1054"/>
      <c r="CH73" s="1054"/>
      <c r="CI73" s="1054"/>
      <c r="CJ73" s="1054"/>
      <c r="CK73" s="1054"/>
      <c r="CL73" s="1054"/>
      <c r="CM73" s="1054"/>
      <c r="CN73" s="1054">
        <v>0.3</v>
      </c>
      <c r="CO73" s="1054"/>
      <c r="CP73" s="1054"/>
      <c r="CQ73" s="1054"/>
      <c r="CR73" s="1054"/>
      <c r="CS73" s="1054"/>
      <c r="CT73" s="1054"/>
      <c r="CU73" s="1054"/>
      <c r="CV73" s="1054"/>
      <c r="CW73" s="1054"/>
      <c r="CX73" s="1054"/>
      <c r="CY73" s="1054"/>
      <c r="CZ73" s="1054"/>
      <c r="DA73" s="1054"/>
      <c r="DB73" s="1054"/>
      <c r="DC73" s="1054"/>
    </row>
    <row r="74" spans="2:107" ht="13.2">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2">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408</v>
      </c>
      <c r="BC75" s="1049"/>
      <c r="BD75" s="1049"/>
      <c r="BE75" s="1049"/>
      <c r="BF75" s="1049"/>
      <c r="BG75" s="1049"/>
      <c r="BH75" s="1049"/>
      <c r="BI75" s="1049"/>
      <c r="BJ75" s="1049"/>
      <c r="BK75" s="1049"/>
      <c r="BL75" s="1049"/>
      <c r="BM75" s="1049"/>
      <c r="BN75" s="1049"/>
      <c r="BO75" s="1049"/>
      <c r="BP75" s="1054">
        <v>2.8</v>
      </c>
      <c r="BQ75" s="1054"/>
      <c r="BR75" s="1054"/>
      <c r="BS75" s="1054"/>
      <c r="BT75" s="1054"/>
      <c r="BU75" s="1054"/>
      <c r="BV75" s="1054"/>
      <c r="BW75" s="1054"/>
      <c r="BX75" s="1054">
        <v>2.4</v>
      </c>
      <c r="BY75" s="1054"/>
      <c r="BZ75" s="1054"/>
      <c r="CA75" s="1054"/>
      <c r="CB75" s="1054"/>
      <c r="CC75" s="1054"/>
      <c r="CD75" s="1054"/>
      <c r="CE75" s="1054"/>
      <c r="CF75" s="1054">
        <v>2.2000000000000002</v>
      </c>
      <c r="CG75" s="1054"/>
      <c r="CH75" s="1054"/>
      <c r="CI75" s="1054"/>
      <c r="CJ75" s="1054"/>
      <c r="CK75" s="1054"/>
      <c r="CL75" s="1054"/>
      <c r="CM75" s="1054"/>
      <c r="CN75" s="1054">
        <v>2.5</v>
      </c>
      <c r="CO75" s="1054"/>
      <c r="CP75" s="1054"/>
      <c r="CQ75" s="1054"/>
      <c r="CR75" s="1054"/>
      <c r="CS75" s="1054"/>
      <c r="CT75" s="1054"/>
      <c r="CU75" s="1054"/>
      <c r="CV75" s="1054">
        <v>3.1</v>
      </c>
      <c r="CW75" s="1054"/>
      <c r="CX75" s="1054"/>
      <c r="CY75" s="1054"/>
      <c r="CZ75" s="1054"/>
      <c r="DA75" s="1054"/>
      <c r="DB75" s="1054"/>
      <c r="DC75" s="1054"/>
    </row>
    <row r="76" spans="2:107" ht="13.2">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2">
      <c r="B77" s="728"/>
      <c r="G77" s="1026"/>
      <c r="H77" s="1026"/>
      <c r="I77" s="1026"/>
      <c r="J77" s="1026"/>
      <c r="K77" s="1037"/>
      <c r="L77" s="1037"/>
      <c r="M77" s="1037"/>
      <c r="N77" s="1037"/>
      <c r="AN77" s="1050" t="s">
        <v>511</v>
      </c>
      <c r="AO77" s="1050"/>
      <c r="AP77" s="1050"/>
      <c r="AQ77" s="1050"/>
      <c r="AR77" s="1050"/>
      <c r="AS77" s="1050"/>
      <c r="AT77" s="1050"/>
      <c r="AU77" s="1050"/>
      <c r="AV77" s="1050"/>
      <c r="AW77" s="1050"/>
      <c r="AX77" s="1050"/>
      <c r="AY77" s="1050"/>
      <c r="AZ77" s="1050"/>
      <c r="BA77" s="1050"/>
      <c r="BB77" s="1049" t="s">
        <v>547</v>
      </c>
      <c r="BC77" s="1049"/>
      <c r="BD77" s="1049"/>
      <c r="BE77" s="1049"/>
      <c r="BF77" s="1049"/>
      <c r="BG77" s="1049"/>
      <c r="BH77" s="1049"/>
      <c r="BI77" s="1049"/>
      <c r="BJ77" s="1049"/>
      <c r="BK77" s="1049"/>
      <c r="BL77" s="1049"/>
      <c r="BM77" s="1049"/>
      <c r="BN77" s="1049"/>
      <c r="BO77" s="1049"/>
      <c r="BP77" s="1054">
        <v>2.7</v>
      </c>
      <c r="BQ77" s="1054"/>
      <c r="BR77" s="1054"/>
      <c r="BS77" s="1054"/>
      <c r="BT77" s="1054"/>
      <c r="BU77" s="1054"/>
      <c r="BV77" s="1054"/>
      <c r="BW77" s="1054"/>
      <c r="BX77" s="1054">
        <v>0.5</v>
      </c>
      <c r="BY77" s="1054"/>
      <c r="BZ77" s="1054"/>
      <c r="CA77" s="1054"/>
      <c r="CB77" s="1054"/>
      <c r="CC77" s="1054"/>
      <c r="CD77" s="1054"/>
      <c r="CE77" s="1054"/>
      <c r="CF77" s="1054">
        <v>5.9</v>
      </c>
      <c r="CG77" s="1054"/>
      <c r="CH77" s="1054"/>
      <c r="CI77" s="1054"/>
      <c r="CJ77" s="1054"/>
      <c r="CK77" s="1054"/>
      <c r="CL77" s="1054"/>
      <c r="CM77" s="1054"/>
      <c r="CN77" s="1054">
        <v>4.0999999999999996</v>
      </c>
      <c r="CO77" s="1054"/>
      <c r="CP77" s="1054"/>
      <c r="CQ77" s="1054"/>
      <c r="CR77" s="1054"/>
      <c r="CS77" s="1054"/>
      <c r="CT77" s="1054"/>
      <c r="CU77" s="1054"/>
      <c r="CV77" s="1054">
        <v>0</v>
      </c>
      <c r="CW77" s="1054"/>
      <c r="CX77" s="1054"/>
      <c r="CY77" s="1054"/>
      <c r="CZ77" s="1054"/>
      <c r="DA77" s="1054"/>
      <c r="DB77" s="1054"/>
      <c r="DC77" s="1054"/>
    </row>
    <row r="78" spans="2:107" ht="13.2">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2">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408</v>
      </c>
      <c r="BC79" s="1049"/>
      <c r="BD79" s="1049"/>
      <c r="BE79" s="1049"/>
      <c r="BF79" s="1049"/>
      <c r="BG79" s="1049"/>
      <c r="BH79" s="1049"/>
      <c r="BI79" s="1049"/>
      <c r="BJ79" s="1049"/>
      <c r="BK79" s="1049"/>
      <c r="BL79" s="1049"/>
      <c r="BM79" s="1049"/>
      <c r="BN79" s="1049"/>
      <c r="BO79" s="1049"/>
      <c r="BP79" s="1054">
        <v>5</v>
      </c>
      <c r="BQ79" s="1054"/>
      <c r="BR79" s="1054"/>
      <c r="BS79" s="1054"/>
      <c r="BT79" s="1054"/>
      <c r="BU79" s="1054"/>
      <c r="BV79" s="1054"/>
      <c r="BW79" s="1054"/>
      <c r="BX79" s="1054">
        <v>5.0999999999999996</v>
      </c>
      <c r="BY79" s="1054"/>
      <c r="BZ79" s="1054"/>
      <c r="CA79" s="1054"/>
      <c r="CB79" s="1054"/>
      <c r="CC79" s="1054"/>
      <c r="CD79" s="1054"/>
      <c r="CE79" s="1054"/>
      <c r="CF79" s="1054">
        <v>5.2</v>
      </c>
      <c r="CG79" s="1054"/>
      <c r="CH79" s="1054"/>
      <c r="CI79" s="1054"/>
      <c r="CJ79" s="1054"/>
      <c r="CK79" s="1054"/>
      <c r="CL79" s="1054"/>
      <c r="CM79" s="1054"/>
      <c r="CN79" s="1054">
        <v>5.0999999999999996</v>
      </c>
      <c r="CO79" s="1054"/>
      <c r="CP79" s="1054"/>
      <c r="CQ79" s="1054"/>
      <c r="CR79" s="1054"/>
      <c r="CS79" s="1054"/>
      <c r="CT79" s="1054"/>
      <c r="CU79" s="1054"/>
      <c r="CV79" s="1054">
        <v>5.2</v>
      </c>
      <c r="CW79" s="1054"/>
      <c r="CX79" s="1054"/>
      <c r="CY79" s="1054"/>
      <c r="CZ79" s="1054"/>
      <c r="DA79" s="1054"/>
      <c r="DB79" s="1054"/>
      <c r="DC79" s="1054"/>
    </row>
    <row r="80" spans="2:107" ht="13.2">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2">
      <c r="B81" s="728"/>
    </row>
    <row r="82" spans="2:109" ht="16.2">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2">
      <c r="DD84" s="829"/>
      <c r="DE84" s="829"/>
    </row>
    <row r="85" spans="2:109" ht="13.2">
      <c r="DD85" s="829"/>
      <c r="DE85" s="829"/>
    </row>
  </sheetData>
  <sheetProtection algorithmName="SHA-512" hashValue="2JGxq5r8I4d+THJHPHt94HqksREQHGril8Q9ck3KYV3V8suUVe5nbPXC6DTb/ybrZStAO5maVlb+13c0YUrwlA==" saltValue="vCYk322+oLgfs+3axOVE8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0cGEk0crEFXUiOL5xLnroOnrTpDBWlDi+evPSbNhNmlkqsT5tvio5Us9Jml9b2Mep4ShX4Zm+untM/AqzwCeKA==" saltValue="qXxqpwxFE/NxcDVaj+gbt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5fz9al6zTKxurrEsjnK2fBHFkToAZcaFColJTYEl4XWE3fEQ8DGXcxouEGDTeuwTHHovEIIq2jcKJA+q7Hq7RQ==" saltValue="Juz7Dr8oHQnQolojwt9TH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1" customWidth="1"/>
    <col min="2" max="8" width="13.33203125" style="1061" customWidth="1"/>
    <col min="9" max="16384" width="11.109375" style="1061"/>
  </cols>
  <sheetData>
    <row r="1" spans="1:8">
      <c r="A1" s="750"/>
      <c r="B1" s="762"/>
      <c r="C1" s="766"/>
      <c r="D1" s="779"/>
      <c r="E1" s="791"/>
      <c r="F1" s="791"/>
      <c r="G1" s="791"/>
      <c r="H1" s="825"/>
    </row>
    <row r="2" spans="1:8">
      <c r="A2" s="751"/>
      <c r="B2" s="763"/>
      <c r="C2" s="1068"/>
      <c r="D2" s="780" t="s">
        <v>56</v>
      </c>
      <c r="E2" s="792"/>
      <c r="F2" s="1076" t="s">
        <v>524</v>
      </c>
      <c r="G2" s="816"/>
      <c r="H2" s="826"/>
    </row>
    <row r="3" spans="1:8">
      <c r="A3" s="780" t="s">
        <v>499</v>
      </c>
      <c r="B3" s="765"/>
      <c r="C3" s="1069"/>
      <c r="D3" s="1072">
        <v>39864</v>
      </c>
      <c r="E3" s="1074"/>
      <c r="F3" s="1077">
        <v>46402</v>
      </c>
      <c r="G3" s="1079"/>
      <c r="H3" s="1082"/>
    </row>
    <row r="4" spans="1:8">
      <c r="A4" s="752"/>
      <c r="B4" s="764"/>
      <c r="C4" s="1070"/>
      <c r="D4" s="1073">
        <v>30281</v>
      </c>
      <c r="E4" s="1075"/>
      <c r="F4" s="1078">
        <v>26897</v>
      </c>
      <c r="G4" s="1080"/>
      <c r="H4" s="1083"/>
    </row>
    <row r="5" spans="1:8">
      <c r="A5" s="780" t="s">
        <v>522</v>
      </c>
      <c r="B5" s="765"/>
      <c r="C5" s="1069"/>
      <c r="D5" s="1072">
        <v>92625</v>
      </c>
      <c r="E5" s="1074"/>
      <c r="F5" s="1077">
        <v>66343</v>
      </c>
      <c r="G5" s="1079"/>
      <c r="H5" s="1082"/>
    </row>
    <row r="6" spans="1:8">
      <c r="A6" s="752"/>
      <c r="B6" s="764"/>
      <c r="C6" s="1070"/>
      <c r="D6" s="1073">
        <v>38947</v>
      </c>
      <c r="E6" s="1075"/>
      <c r="F6" s="1078">
        <v>34529</v>
      </c>
      <c r="G6" s="1080"/>
      <c r="H6" s="1083"/>
    </row>
    <row r="7" spans="1:8">
      <c r="A7" s="780" t="s">
        <v>474</v>
      </c>
      <c r="B7" s="765"/>
      <c r="C7" s="1069"/>
      <c r="D7" s="1072">
        <v>50728</v>
      </c>
      <c r="E7" s="1074"/>
      <c r="F7" s="1077">
        <v>56416</v>
      </c>
      <c r="G7" s="1079"/>
      <c r="H7" s="1082"/>
    </row>
    <row r="8" spans="1:8">
      <c r="A8" s="752"/>
      <c r="B8" s="764"/>
      <c r="C8" s="1070"/>
      <c r="D8" s="1073">
        <v>38233</v>
      </c>
      <c r="E8" s="1075"/>
      <c r="F8" s="1078">
        <v>32623</v>
      </c>
      <c r="G8" s="1080"/>
      <c r="H8" s="1083"/>
    </row>
    <row r="9" spans="1:8">
      <c r="A9" s="780" t="s">
        <v>320</v>
      </c>
      <c r="B9" s="765"/>
      <c r="C9" s="1069"/>
      <c r="D9" s="1072">
        <v>37865</v>
      </c>
      <c r="E9" s="1074"/>
      <c r="F9" s="1077">
        <v>49217</v>
      </c>
      <c r="G9" s="1079"/>
      <c r="H9" s="1082"/>
    </row>
    <row r="10" spans="1:8">
      <c r="A10" s="752"/>
      <c r="B10" s="764"/>
      <c r="C10" s="1070"/>
      <c r="D10" s="1073">
        <v>27716</v>
      </c>
      <c r="E10" s="1075"/>
      <c r="F10" s="1078">
        <v>27232</v>
      </c>
      <c r="G10" s="1080"/>
      <c r="H10" s="1083"/>
    </row>
    <row r="11" spans="1:8">
      <c r="A11" s="780" t="s">
        <v>139</v>
      </c>
      <c r="B11" s="765"/>
      <c r="C11" s="1069"/>
      <c r="D11" s="1072">
        <v>46071</v>
      </c>
      <c r="E11" s="1074"/>
      <c r="F11" s="1077">
        <v>49211</v>
      </c>
      <c r="G11" s="1079"/>
      <c r="H11" s="1082"/>
    </row>
    <row r="12" spans="1:8">
      <c r="A12" s="752"/>
      <c r="B12" s="764"/>
      <c r="C12" s="1071"/>
      <c r="D12" s="1073">
        <v>30200</v>
      </c>
      <c r="E12" s="1075"/>
      <c r="F12" s="1078">
        <v>28367</v>
      </c>
      <c r="G12" s="1080"/>
      <c r="H12" s="1083"/>
    </row>
    <row r="13" spans="1:8">
      <c r="A13" s="780"/>
      <c r="B13" s="765"/>
      <c r="C13" s="1069"/>
      <c r="D13" s="1072">
        <v>53431</v>
      </c>
      <c r="E13" s="1074"/>
      <c r="F13" s="1077">
        <v>53518</v>
      </c>
      <c r="G13" s="1081"/>
      <c r="H13" s="1082"/>
    </row>
    <row r="14" spans="1:8">
      <c r="A14" s="752"/>
      <c r="B14" s="764"/>
      <c r="C14" s="1070"/>
      <c r="D14" s="1073">
        <v>33075</v>
      </c>
      <c r="E14" s="1075"/>
      <c r="F14" s="1078">
        <v>29930</v>
      </c>
      <c r="G14" s="1080"/>
      <c r="H14" s="1083"/>
    </row>
    <row r="17" spans="1:11">
      <c r="A17" s="1061" t="s">
        <v>25</v>
      </c>
    </row>
    <row r="18" spans="1:11">
      <c r="A18" s="1062"/>
      <c r="B18" s="1062" t="str">
        <f>実質収支比率等に係る経年分析!F$46</f>
        <v>H30</v>
      </c>
      <c r="C18" s="1062" t="str">
        <f>実質収支比率等に係る経年分析!G$46</f>
        <v>R01</v>
      </c>
      <c r="D18" s="1062" t="str">
        <f>実質収支比率等に係る経年分析!H$46</f>
        <v>R02</v>
      </c>
      <c r="E18" s="1062" t="str">
        <f>実質収支比率等に係る経年分析!I$46</f>
        <v>R03</v>
      </c>
      <c r="F18" s="1062" t="str">
        <f>実質収支比率等に係る経年分析!J$46</f>
        <v>R04</v>
      </c>
    </row>
    <row r="19" spans="1:11">
      <c r="A19" s="1062" t="s">
        <v>83</v>
      </c>
      <c r="B19" s="1062">
        <f>ROUND(VALUE(SUBSTITUTE(実質収支比率等に係る経年分析!F$48,"▲","-")),2)</f>
        <v>9.4499999999999993</v>
      </c>
      <c r="C19" s="1062">
        <f>ROUND(VALUE(SUBSTITUTE(実質収支比率等に係る経年分析!G$48,"▲","-")),2)</f>
        <v>9.19</v>
      </c>
      <c r="D19" s="1062">
        <f>ROUND(VALUE(SUBSTITUTE(実質収支比率等に係る経年分析!H$48,"▲","-")),2)</f>
        <v>6.98</v>
      </c>
      <c r="E19" s="1062">
        <f>ROUND(VALUE(SUBSTITUTE(実質収支比率等に係る経年分析!I$48,"▲","-")),2)</f>
        <v>12.31</v>
      </c>
      <c r="F19" s="1062">
        <f>ROUND(VALUE(SUBSTITUTE(実質収支比率等に係る経年分析!J$48,"▲","-")),2)</f>
        <v>9.64</v>
      </c>
    </row>
    <row r="20" spans="1:11">
      <c r="A20" s="1062" t="s">
        <v>36</v>
      </c>
      <c r="B20" s="1062">
        <f>ROUND(VALUE(SUBSTITUTE(実質収支比率等に係る経年分析!F$47,"▲","-")),2)</f>
        <v>16.510000000000002</v>
      </c>
      <c r="C20" s="1062">
        <f>ROUND(VALUE(SUBSTITUTE(実質収支比率等に係る経年分析!G$47,"▲","-")),2)</f>
        <v>19.04</v>
      </c>
      <c r="D20" s="1062">
        <f>ROUND(VALUE(SUBSTITUTE(実質収支比率等に係る経年分析!H$47,"▲","-")),2)</f>
        <v>19.559999999999999</v>
      </c>
      <c r="E20" s="1062">
        <f>ROUND(VALUE(SUBSTITUTE(実質収支比率等に係る経年分析!I$47,"▲","-")),2)</f>
        <v>20.6</v>
      </c>
      <c r="F20" s="1062">
        <f>ROUND(VALUE(SUBSTITUTE(実質収支比率等に係る経年分析!J$47,"▲","-")),2)</f>
        <v>21.46</v>
      </c>
    </row>
    <row r="21" spans="1:11">
      <c r="A21" s="1062" t="s">
        <v>108</v>
      </c>
      <c r="B21" s="1062">
        <f>IF(ISNUMBER(VALUE(SUBSTITUTE(実質収支比率等に係る経年分析!F$49,"▲","-"))),ROUND(VALUE(SUBSTITUTE(実質収支比率等に係る経年分析!F$49,"▲","-")),2),NA())</f>
        <v>2.38</v>
      </c>
      <c r="C21" s="1062">
        <f>IF(ISNUMBER(VALUE(SUBSTITUTE(実質収支比率等に係る経年分析!G$49,"▲","-"))),ROUND(VALUE(SUBSTITUTE(実質収支比率等に係る経年分析!G$49,"▲","-")),2),NA())</f>
        <v>2.48</v>
      </c>
      <c r="D21" s="1062">
        <f>IF(ISNUMBER(VALUE(SUBSTITUTE(実質収支比率等に係る経年分析!H$49,"▲","-"))),ROUND(VALUE(SUBSTITUTE(実質収支比率等に係る経年分析!H$49,"▲","-")),2),NA())</f>
        <v>-1.07</v>
      </c>
      <c r="E21" s="1062">
        <f>IF(ISNUMBER(VALUE(SUBSTITUTE(実質収支比率等に係る経年分析!I$49,"▲","-"))),ROUND(VALUE(SUBSTITUTE(実質収支比率等に係る経年分析!I$49,"▲","-")),2),NA())</f>
        <v>7.85</v>
      </c>
      <c r="F21" s="1062">
        <f>IF(ISNUMBER(VALUE(SUBSTITUTE(実質収支比率等に係る経年分析!J$49,"▲","-"))),ROUND(VALUE(SUBSTITUTE(実質収支比率等に係る経年分析!J$49,"▲","-")),2),NA())</f>
        <v>-2.71</v>
      </c>
    </row>
    <row r="24" spans="1:11">
      <c r="A24" s="1061" t="s">
        <v>96</v>
      </c>
    </row>
    <row r="25" spans="1:11">
      <c r="A25" s="1063"/>
      <c r="B25" s="1063" t="str">
        <f>'連結実質赤字比率に係る赤字・黒字の構成分析'!F$33</f>
        <v>H30</v>
      </c>
      <c r="C25" s="1063"/>
      <c r="D25" s="1063" t="str">
        <f>'連結実質赤字比率に係る赤字・黒字の構成分析'!G$33</f>
        <v>R01</v>
      </c>
      <c r="E25" s="1063"/>
      <c r="F25" s="1063" t="str">
        <f>'連結実質赤字比率に係る赤字・黒字の構成分析'!H$33</f>
        <v>R02</v>
      </c>
      <c r="G25" s="1063"/>
      <c r="H25" s="1063" t="str">
        <f>'連結実質赤字比率に係る赤字・黒字の構成分析'!I$33</f>
        <v>R03</v>
      </c>
      <c r="I25" s="1063"/>
      <c r="J25" s="1063" t="str">
        <f>'連結実質赤字比率に係る赤字・黒字の構成分析'!J$33</f>
        <v>R04</v>
      </c>
      <c r="K25" s="1063"/>
    </row>
    <row r="26" spans="1:11">
      <c r="A26" s="1063"/>
      <c r="B26" s="1063" t="s">
        <v>110</v>
      </c>
      <c r="C26" s="1063" t="s">
        <v>70</v>
      </c>
      <c r="D26" s="1063" t="s">
        <v>110</v>
      </c>
      <c r="E26" s="1063" t="s">
        <v>70</v>
      </c>
      <c r="F26" s="1063" t="s">
        <v>110</v>
      </c>
      <c r="G26" s="1063" t="s">
        <v>70</v>
      </c>
      <c r="H26" s="1063" t="s">
        <v>110</v>
      </c>
      <c r="I26" s="1063" t="s">
        <v>70</v>
      </c>
      <c r="J26" s="1063" t="s">
        <v>110</v>
      </c>
      <c r="K26" s="1063" t="s">
        <v>70</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0.15</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0.2</v>
      </c>
      <c r="F27" s="1063" t="e">
        <f>IF(ROUND(VALUE(SUBSTITUTE('連結実質赤字比率に係る赤字・黒字の構成分析'!H$43,"▲","-")),2)&lt;0,ABS(ROUND(VALUE(SUBSTITUTE('連結実質赤字比率に係る赤字・黒字の構成分析'!H$43,"▲","-")),2)),NA())</f>
        <v>#VALUE!</v>
      </c>
      <c r="G27" s="1063" t="e">
        <f>IF(ROUND(VALUE(SUBSTITUTE('連結実質赤字比率に係る赤字・黒字の構成分析'!H$43,"▲","-")),2)&gt;=0,ABS(ROUND(VALUE(SUBSTITUTE('連結実質赤字比率に係る赤字・黒字の構成分析'!H$43,"▲","-")),2)),NA())</f>
        <v>#VALUE!</v>
      </c>
      <c r="H27" s="1063" t="e">
        <f>IF(ROUND(VALUE(SUBSTITUTE('連結実質赤字比率に係る赤字・黒字の構成分析'!I$43,"▲","-")),2)&lt;0,ABS(ROUND(VALUE(SUBSTITUTE('連結実質赤字比率に係る赤字・黒字の構成分析'!I$43,"▲","-")),2)),NA())</f>
        <v>#VALUE!</v>
      </c>
      <c r="I27" s="1063" t="e">
        <f>IF(ROUND(VALUE(SUBSTITUTE('連結実質赤字比率に係る赤字・黒字の構成分析'!I$43,"▲","-")),2)&gt;=0,ABS(ROUND(VALUE(SUBSTITUTE('連結実質赤字比率に係る赤字・黒字の構成分析'!I$43,"▲","-")),2)),NA())</f>
        <v>#VALUE!</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e">
        <f>IF('連結実質赤字比率に係る赤字・黒字の構成分析'!C$41="",NA(),'連結実質赤字比率に係る赤字・黒字の構成分析'!C$41)</f>
        <v>#N/A</v>
      </c>
      <c r="B29" s="1063" t="e">
        <f>IF(ROUND(VALUE(SUBSTITUTE('連結実質赤字比率に係る赤字・黒字の構成分析'!F$41,"▲","-")),2)&lt;0,ABS(ROUND(VALUE(SUBSTITUTE('連結実質赤字比率に係る赤字・黒字の構成分析'!F$41,"▲","-")),2)),NA())</f>
        <v>#VALUE!</v>
      </c>
      <c r="C29" s="1063" t="e">
        <f>IF(ROUND(VALUE(SUBSTITUTE('連結実質赤字比率に係る赤字・黒字の構成分析'!F$41,"▲","-")),2)&gt;=0,ABS(ROUND(VALUE(SUBSTITUTE('連結実質赤字比率に係る赤字・黒字の構成分析'!F$41,"▲","-")),2)),NA())</f>
        <v>#VALUE!</v>
      </c>
      <c r="D29" s="1063" t="e">
        <f>IF(ROUND(VALUE(SUBSTITUTE('連結実質赤字比率に係る赤字・黒字の構成分析'!G$41,"▲","-")),2)&lt;0,ABS(ROUND(VALUE(SUBSTITUTE('連結実質赤字比率に係る赤字・黒字の構成分析'!G$41,"▲","-")),2)),NA())</f>
        <v>#VALUE!</v>
      </c>
      <c r="E29" s="1063" t="e">
        <f>IF(ROUND(VALUE(SUBSTITUTE('連結実質赤字比率に係る赤字・黒字の構成分析'!G$41,"▲","-")),2)&gt;=0,ABS(ROUND(VALUE(SUBSTITUTE('連結実質赤字比率に係る赤字・黒字の構成分析'!G$41,"▲","-")),2)),NA())</f>
        <v>#VALUE!</v>
      </c>
      <c r="F29" s="1063" t="e">
        <f>IF(ROUND(VALUE(SUBSTITUTE('連結実質赤字比率に係る赤字・黒字の構成分析'!H$41,"▲","-")),2)&lt;0,ABS(ROUND(VALUE(SUBSTITUTE('連結実質赤字比率に係る赤字・黒字の構成分析'!H$41,"▲","-")),2)),NA())</f>
        <v>#VALUE!</v>
      </c>
      <c r="G29" s="1063" t="e">
        <f>IF(ROUND(VALUE(SUBSTITUTE('連結実質赤字比率に係る赤字・黒字の構成分析'!H$41,"▲","-")),2)&gt;=0,ABS(ROUND(VALUE(SUBSTITUTE('連結実質赤字比率に係る赤字・黒字の構成分析'!H$41,"▲","-")),2)),NA())</f>
        <v>#VALUE!</v>
      </c>
      <c r="H29" s="1063" t="e">
        <f>IF(ROUND(VALUE(SUBSTITUTE('連結実質赤字比率に係る赤字・黒字の構成分析'!I$41,"▲","-")),2)&lt;0,ABS(ROUND(VALUE(SUBSTITUTE('連結実質赤字比率に係る赤字・黒字の構成分析'!I$41,"▲","-")),2)),NA())</f>
        <v>#VALUE!</v>
      </c>
      <c r="I29" s="1063" t="e">
        <f>IF(ROUND(VALUE(SUBSTITUTE('連結実質赤字比率に係る赤字・黒字の構成分析'!I$41,"▲","-")),2)&gt;=0,ABS(ROUND(VALUE(SUBSTITUTE('連結実質赤字比率に係る赤字・黒字の構成分析'!I$41,"▲","-")),2)),NA())</f>
        <v>#VALUE!</v>
      </c>
      <c r="J29" s="1063" t="e">
        <f>IF(ROUND(VALUE(SUBSTITUTE('連結実質赤字比率に係る赤字・黒字の構成分析'!J$41,"▲","-")),2)&lt;0,ABS(ROUND(VALUE(SUBSTITUTE('連結実質赤字比率に係る赤字・黒字の構成分析'!J$41,"▲","-")),2)),NA())</f>
        <v>#VALUE!</v>
      </c>
      <c r="K29" s="1063" t="e">
        <f>IF(ROUND(VALUE(SUBSTITUTE('連結実質赤字比率に係る赤字・黒字の構成分析'!J$41,"▲","-")),2)&gt;=0,ABS(ROUND(VALUE(SUBSTITUTE('連結実質赤字比率に係る赤字・黒字の構成分析'!J$41,"▲","-")),2)),NA())</f>
        <v>#VALUE!</v>
      </c>
    </row>
    <row r="30" spans="1:11">
      <c r="A30" s="1063" t="str">
        <f>IF('連結実質赤字比率に係る赤字・黒字の構成分析'!C$40="",NA(),'連結実質赤字比率に係る赤字・黒字の構成分析'!C$40)</f>
        <v>後期高齢者医療事業特別会計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0</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3.e-002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4.e-002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3.e-002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2.e-002</v>
      </c>
    </row>
    <row r="31" spans="1:11">
      <c r="A31" s="1063" t="str">
        <f>IF('連結実質赤字比率に係る赤字・黒字の構成分析'!C$39="",NA(),'連結実質赤字比率に係る赤字・黒字の構成分析'!C$39)</f>
        <v>国民健康保険事業特別会計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0.53</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1.1299999999999999</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1.1499999999999999</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1.35</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0.61</v>
      </c>
    </row>
    <row r="32" spans="1:11">
      <c r="A32" s="1063" t="str">
        <f>IF('連結実質赤字比率に係る赤字・黒字の構成分析'!C$38="",NA(),'連結実質赤字比率に係る赤字・黒字の構成分析'!C$38)</f>
        <v>下水道事業会計</v>
      </c>
      <c r="B32" s="1063" t="e">
        <f>IF(ROUND(VALUE(SUBSTITUTE('連結実質赤字比率に係る赤字・黒字の構成分析'!F$38,"▲","-")),2)&lt;0,ABS(ROUND(VALUE(SUBSTITUTE('連結実質赤字比率に係る赤字・黒字の構成分析'!F$38,"▲","-")),2)),NA())</f>
        <v>#VALUE!</v>
      </c>
      <c r="C32" s="1063" t="e">
        <f>IF(ROUND(VALUE(SUBSTITUTE('連結実質赤字比率に係る赤字・黒字の構成分析'!F$38,"▲","-")),2)&gt;=0,ABS(ROUND(VALUE(SUBSTITUTE('連結実質赤字比率に係る赤字・黒字の構成分析'!F$38,"▲","-")),2)),NA())</f>
        <v>#VALUE!</v>
      </c>
      <c r="D32" s="1063" t="e">
        <f>IF(ROUND(VALUE(SUBSTITUTE('連結実質赤字比率に係る赤字・黒字の構成分析'!G$38,"▲","-")),2)&lt;0,ABS(ROUND(VALUE(SUBSTITUTE('連結実質赤字比率に係る赤字・黒字の構成分析'!G$38,"▲","-")),2)),NA())</f>
        <v>#VALUE!</v>
      </c>
      <c r="E32" s="1063" t="e">
        <f>IF(ROUND(VALUE(SUBSTITUTE('連結実質赤字比率に係る赤字・黒字の構成分析'!G$38,"▲","-")),2)&gt;=0,ABS(ROUND(VALUE(SUBSTITUTE('連結実質赤字比率に係る赤字・黒字の構成分析'!G$38,"▲","-")),2)),NA())</f>
        <v>#VALUE!</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0.89</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1.46</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2.15</v>
      </c>
    </row>
    <row r="33" spans="1:16">
      <c r="A33" s="1063" t="str">
        <f>IF('連結実質赤字比率に係る赤字・黒字の構成分析'!C$37="",NA(),'連結実質赤字比率に係る赤字・黒字の構成分析'!C$37)</f>
        <v>介護保険事業特別会計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1.49</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4.e-002</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1.28</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1.74</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2.79</v>
      </c>
    </row>
    <row r="34" spans="1:16">
      <c r="A34" s="1063" t="str">
        <f>IF('連結実質赤字比率に係る赤字・黒字の構成分析'!C$36="",NA(),'連結実質赤字比率に係る赤字・黒字の構成分析'!C$36)</f>
        <v>水道事業会計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3.44</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3.5</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4.3600000000000003</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3.96</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3.93</v>
      </c>
    </row>
    <row r="35" spans="1:16">
      <c r="A35" s="1063" t="str">
        <f>IF('連結実質赤字比率に係る赤字・黒字の構成分析'!C$35="",NA(),'連結実質赤字比率に係る赤字・黒字の構成分析'!C$35)</f>
        <v>病院事業会計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3.46</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2.5099999999999998</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3.38</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5.71</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7.4</v>
      </c>
    </row>
    <row r="36" spans="1:16">
      <c r="A36" s="1063" t="str">
        <f>IF('連結実質赤字比率に係る赤字・黒字の構成分析'!C$34="",NA(),'連結実質赤字比率に係る赤字・黒字の構成分析'!C$34)</f>
        <v>一般会計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9.44</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9.19</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6.97</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12.3</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9.6300000000000008</v>
      </c>
    </row>
    <row r="39" spans="1:16">
      <c r="A39" s="1061" t="s">
        <v>14</v>
      </c>
    </row>
    <row r="40" spans="1:16">
      <c r="A40" s="1064"/>
      <c r="B40" s="1064" t="str">
        <f>'実質公債費比率（分子）の構造'!K$44</f>
        <v>H30</v>
      </c>
      <c r="C40" s="1064"/>
      <c r="D40" s="1064"/>
      <c r="E40" s="1064" t="str">
        <f>'実質公債費比率（分子）の構造'!L$44</f>
        <v>R01</v>
      </c>
      <c r="F40" s="1064"/>
      <c r="G40" s="1064"/>
      <c r="H40" s="1064" t="str">
        <f>'実質公債費比率（分子）の構造'!M$44</f>
        <v>R02</v>
      </c>
      <c r="I40" s="1064"/>
      <c r="J40" s="1064"/>
      <c r="K40" s="1064" t="str">
        <f>'実質公債費比率（分子）の構造'!N$44</f>
        <v>R03</v>
      </c>
      <c r="L40" s="1064"/>
      <c r="M40" s="1064"/>
      <c r="N40" s="1064" t="str">
        <f>'実質公債費比率（分子）の構造'!O$44</f>
        <v>R04</v>
      </c>
      <c r="O40" s="1064"/>
      <c r="P40" s="1064"/>
    </row>
    <row r="41" spans="1:16">
      <c r="A41" s="1064"/>
      <c r="B41" s="1064" t="s">
        <v>111</v>
      </c>
      <c r="C41" s="1064"/>
      <c r="D41" s="1064" t="s">
        <v>113</v>
      </c>
      <c r="E41" s="1064" t="s">
        <v>111</v>
      </c>
      <c r="F41" s="1064"/>
      <c r="G41" s="1064" t="s">
        <v>113</v>
      </c>
      <c r="H41" s="1064" t="s">
        <v>111</v>
      </c>
      <c r="I41" s="1064"/>
      <c r="J41" s="1064" t="s">
        <v>113</v>
      </c>
      <c r="K41" s="1064" t="s">
        <v>111</v>
      </c>
      <c r="L41" s="1064"/>
      <c r="M41" s="1064" t="s">
        <v>113</v>
      </c>
      <c r="N41" s="1064" t="s">
        <v>111</v>
      </c>
      <c r="O41" s="1064"/>
      <c r="P41" s="1064" t="s">
        <v>113</v>
      </c>
    </row>
    <row r="42" spans="1:16">
      <c r="A42" s="1064" t="s">
        <v>114</v>
      </c>
      <c r="B42" s="1064"/>
      <c r="C42" s="1064"/>
      <c r="D42" s="1064">
        <f>'実質公債費比率（分子）の構造'!K$52</f>
        <v>3229</v>
      </c>
      <c r="E42" s="1064"/>
      <c r="F42" s="1064"/>
      <c r="G42" s="1064">
        <f>'実質公債費比率（分子）の構造'!L$52</f>
        <v>3206</v>
      </c>
      <c r="H42" s="1064"/>
      <c r="I42" s="1064"/>
      <c r="J42" s="1064">
        <f>'実質公債費比率（分子）の構造'!M$52</f>
        <v>3106</v>
      </c>
      <c r="K42" s="1064"/>
      <c r="L42" s="1064"/>
      <c r="M42" s="1064">
        <f>'実質公債費比率（分子）の構造'!N$52</f>
        <v>3060</v>
      </c>
      <c r="N42" s="1064"/>
      <c r="O42" s="1064"/>
      <c r="P42" s="1064">
        <f>'実質公債費比率（分子）の構造'!O$52</f>
        <v>2947</v>
      </c>
    </row>
    <row r="43" spans="1:16">
      <c r="A43" s="1064" t="s">
        <v>40</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38</v>
      </c>
      <c r="B44" s="1064">
        <f>'実質公債費比率（分子）の構造'!K$50</f>
        <v>160</v>
      </c>
      <c r="C44" s="1064"/>
      <c r="D44" s="1064"/>
      <c r="E44" s="1064">
        <f>'実質公債費比率（分子）の構造'!L$50</f>
        <v>131</v>
      </c>
      <c r="F44" s="1064"/>
      <c r="G44" s="1064"/>
      <c r="H44" s="1064">
        <f>'実質公債費比率（分子）の構造'!M$50</f>
        <v>99</v>
      </c>
      <c r="I44" s="1064"/>
      <c r="J44" s="1064"/>
      <c r="K44" s="1064">
        <f>'実質公債費比率（分子）の構造'!N$50</f>
        <v>73</v>
      </c>
      <c r="L44" s="1064"/>
      <c r="M44" s="1064"/>
      <c r="N44" s="1064">
        <f>'実質公債費比率（分子）の構造'!O$50</f>
        <v>54</v>
      </c>
      <c r="O44" s="1064"/>
      <c r="P44" s="1064"/>
    </row>
    <row r="45" spans="1:16">
      <c r="A45" s="1064" t="s">
        <v>0</v>
      </c>
      <c r="B45" s="1064">
        <f>'実質公債費比率（分子）の構造'!K$49</f>
        <v>9</v>
      </c>
      <c r="C45" s="1064"/>
      <c r="D45" s="1064"/>
      <c r="E45" s="1064">
        <f>'実質公債費比率（分子）の構造'!L$49</f>
        <v>8</v>
      </c>
      <c r="F45" s="1064"/>
      <c r="G45" s="1064"/>
      <c r="H45" s="1064">
        <f>'実質公債費比率（分子）の構造'!M$49</f>
        <v>8</v>
      </c>
      <c r="I45" s="1064"/>
      <c r="J45" s="1064"/>
      <c r="K45" s="1064">
        <f>'実質公債費比率（分子）の構造'!N$49</f>
        <v>7</v>
      </c>
      <c r="L45" s="1064"/>
      <c r="M45" s="1064"/>
      <c r="N45" s="1064">
        <f>'実質公債費比率（分子）の構造'!O$49</f>
        <v>7</v>
      </c>
      <c r="O45" s="1064"/>
      <c r="P45" s="1064"/>
    </row>
    <row r="46" spans="1:16">
      <c r="A46" s="1064" t="s">
        <v>33</v>
      </c>
      <c r="B46" s="1064">
        <f>'実質公債費比率（分子）の構造'!K$48</f>
        <v>760</v>
      </c>
      <c r="C46" s="1064"/>
      <c r="D46" s="1064"/>
      <c r="E46" s="1064">
        <f>'実質公債費比率（分子）の構造'!L$48</f>
        <v>735</v>
      </c>
      <c r="F46" s="1064"/>
      <c r="G46" s="1064"/>
      <c r="H46" s="1064">
        <f>'実質公債費比率（分子）の構造'!M$48</f>
        <v>692</v>
      </c>
      <c r="I46" s="1064"/>
      <c r="J46" s="1064"/>
      <c r="K46" s="1064">
        <f>'実質公債費比率（分子）の構造'!N$48</f>
        <v>646</v>
      </c>
      <c r="L46" s="1064"/>
      <c r="M46" s="1064"/>
      <c r="N46" s="1064">
        <f>'実質公債費比率（分子）の構造'!O$48</f>
        <v>619</v>
      </c>
      <c r="O46" s="1064"/>
      <c r="P46" s="1064"/>
    </row>
    <row r="47" spans="1:16">
      <c r="A47" s="1064" t="s">
        <v>30</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116</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24</v>
      </c>
      <c r="B49" s="1064">
        <f>'実質公債費比率（分子）の構造'!K$45</f>
        <v>2885</v>
      </c>
      <c r="C49" s="1064"/>
      <c r="D49" s="1064"/>
      <c r="E49" s="1064">
        <f>'実質公債費比率（分子）の構造'!L$45</f>
        <v>2839</v>
      </c>
      <c r="F49" s="1064"/>
      <c r="G49" s="1064"/>
      <c r="H49" s="1064">
        <f>'実質公債費比率（分子）の構造'!M$45</f>
        <v>2866</v>
      </c>
      <c r="I49" s="1064"/>
      <c r="J49" s="1064"/>
      <c r="K49" s="1064">
        <f>'実質公債費比率（分子）の構造'!N$45</f>
        <v>3205</v>
      </c>
      <c r="L49" s="1064"/>
      <c r="M49" s="1064"/>
      <c r="N49" s="1064">
        <f>'実質公債費比率（分子）の構造'!O$45</f>
        <v>3219</v>
      </c>
      <c r="O49" s="1064"/>
      <c r="P49" s="1064"/>
    </row>
    <row r="50" spans="1:16">
      <c r="A50" s="1064" t="s">
        <v>50</v>
      </c>
      <c r="B50" s="1064" t="e">
        <f>NA()</f>
        <v>#N/A</v>
      </c>
      <c r="C50" s="1064">
        <f>IF(ISNUMBER('実質公債費比率（分子）の構造'!K$53),'実質公債費比率（分子）の構造'!K$53,NA())</f>
        <v>585</v>
      </c>
      <c r="D50" s="1064" t="e">
        <f>NA()</f>
        <v>#N/A</v>
      </c>
      <c r="E50" s="1064" t="e">
        <f>NA()</f>
        <v>#N/A</v>
      </c>
      <c r="F50" s="1064">
        <f>IF(ISNUMBER('実質公債費比率（分子）の構造'!L$53),'実質公債費比率（分子）の構造'!L$53,NA())</f>
        <v>507</v>
      </c>
      <c r="G50" s="1064" t="e">
        <f>NA()</f>
        <v>#N/A</v>
      </c>
      <c r="H50" s="1064" t="e">
        <f>NA()</f>
        <v>#N/A</v>
      </c>
      <c r="I50" s="1064">
        <f>IF(ISNUMBER('実質公債費比率（分子）の構造'!M$53),'実質公債費比率（分子）の構造'!M$53,NA())</f>
        <v>559</v>
      </c>
      <c r="J50" s="1064" t="e">
        <f>NA()</f>
        <v>#N/A</v>
      </c>
      <c r="K50" s="1064" t="e">
        <f>NA()</f>
        <v>#N/A</v>
      </c>
      <c r="L50" s="1064">
        <f>IF(ISNUMBER('実質公債費比率（分子）の構造'!N$53),'実質公債費比率（分子）の構造'!N$53,NA())</f>
        <v>871</v>
      </c>
      <c r="M50" s="1064" t="e">
        <f>NA()</f>
        <v>#N/A</v>
      </c>
      <c r="N50" s="1064" t="e">
        <f>NA()</f>
        <v>#N/A</v>
      </c>
      <c r="O50" s="1064">
        <f>IF(ISNUMBER('実質公債費比率（分子）の構造'!O$53),'実質公債費比率（分子）の構造'!O$53,NA())</f>
        <v>952</v>
      </c>
      <c r="P50" s="1064" t="e">
        <f>NA()</f>
        <v>#N/A</v>
      </c>
    </row>
    <row r="53" spans="1:16">
      <c r="A53" s="1061" t="s">
        <v>121</v>
      </c>
    </row>
    <row r="54" spans="1:16">
      <c r="A54" s="1063"/>
      <c r="B54" s="1063" t="str">
        <f>'将来負担比率（分子）の構造'!I$40</f>
        <v>H30</v>
      </c>
      <c r="C54" s="1063"/>
      <c r="D54" s="1063"/>
      <c r="E54" s="1063" t="str">
        <f>'将来負担比率（分子）の構造'!J$40</f>
        <v>R01</v>
      </c>
      <c r="F54" s="1063"/>
      <c r="G54" s="1063"/>
      <c r="H54" s="1063" t="str">
        <f>'将来負担比率（分子）の構造'!K$40</f>
        <v>R02</v>
      </c>
      <c r="I54" s="1063"/>
      <c r="J54" s="1063"/>
      <c r="K54" s="1063" t="str">
        <f>'将来負担比率（分子）の構造'!L$40</f>
        <v>R03</v>
      </c>
      <c r="L54" s="1063"/>
      <c r="M54" s="1063"/>
      <c r="N54" s="1063" t="str">
        <f>'将来負担比率（分子）の構造'!M$40</f>
        <v>R04</v>
      </c>
      <c r="O54" s="1063"/>
      <c r="P54" s="1063"/>
    </row>
    <row r="55" spans="1:16">
      <c r="A55" s="1063"/>
      <c r="B55" s="1063" t="s">
        <v>124</v>
      </c>
      <c r="C55" s="1063"/>
      <c r="D55" s="1063" t="s">
        <v>127</v>
      </c>
      <c r="E55" s="1063" t="s">
        <v>124</v>
      </c>
      <c r="F55" s="1063"/>
      <c r="G55" s="1063" t="s">
        <v>127</v>
      </c>
      <c r="H55" s="1063" t="s">
        <v>124</v>
      </c>
      <c r="I55" s="1063"/>
      <c r="J55" s="1063" t="s">
        <v>127</v>
      </c>
      <c r="K55" s="1063" t="s">
        <v>124</v>
      </c>
      <c r="L55" s="1063"/>
      <c r="M55" s="1063" t="s">
        <v>127</v>
      </c>
      <c r="N55" s="1063" t="s">
        <v>124</v>
      </c>
      <c r="O55" s="1063"/>
      <c r="P55" s="1063" t="s">
        <v>127</v>
      </c>
    </row>
    <row r="56" spans="1:16">
      <c r="A56" s="1063" t="s">
        <v>42</v>
      </c>
      <c r="B56" s="1063"/>
      <c r="C56" s="1063"/>
      <c r="D56" s="1063">
        <f>'将来負担比率（分子）の構造'!I$52</f>
        <v>28584</v>
      </c>
      <c r="E56" s="1063"/>
      <c r="F56" s="1063"/>
      <c r="G56" s="1063">
        <f>'将来負担比率（分子）の構造'!J$52</f>
        <v>27919</v>
      </c>
      <c r="H56" s="1063"/>
      <c r="I56" s="1063"/>
      <c r="J56" s="1063">
        <f>'将来負担比率（分子）の構造'!K$52</f>
        <v>27695</v>
      </c>
      <c r="K56" s="1063"/>
      <c r="L56" s="1063"/>
      <c r="M56" s="1063">
        <f>'将来負担比率（分子）の構造'!L$52</f>
        <v>27829</v>
      </c>
      <c r="N56" s="1063"/>
      <c r="O56" s="1063"/>
      <c r="P56" s="1063">
        <f>'将来負担比率（分子）の構造'!M$52</f>
        <v>26096</v>
      </c>
    </row>
    <row r="57" spans="1:16">
      <c r="A57" s="1063" t="s">
        <v>90</v>
      </c>
      <c r="B57" s="1063"/>
      <c r="C57" s="1063"/>
      <c r="D57" s="1063">
        <f>'将来負担比率（分子）の構造'!I$51</f>
        <v>6031</v>
      </c>
      <c r="E57" s="1063"/>
      <c r="F57" s="1063"/>
      <c r="G57" s="1063">
        <f>'将来負担比率（分子）の構造'!J$51</f>
        <v>5850</v>
      </c>
      <c r="H57" s="1063"/>
      <c r="I57" s="1063"/>
      <c r="J57" s="1063">
        <f>'将来負担比率（分子）の構造'!K$51</f>
        <v>6299</v>
      </c>
      <c r="K57" s="1063"/>
      <c r="L57" s="1063"/>
      <c r="M57" s="1063">
        <f>'将来負担比率（分子）の構造'!L$51</f>
        <v>6082</v>
      </c>
      <c r="N57" s="1063"/>
      <c r="O57" s="1063"/>
      <c r="P57" s="1063">
        <f>'将来負担比率（分子）の構造'!M$51</f>
        <v>5860</v>
      </c>
    </row>
    <row r="58" spans="1:16">
      <c r="A58" s="1063" t="s">
        <v>88</v>
      </c>
      <c r="B58" s="1063"/>
      <c r="C58" s="1063"/>
      <c r="D58" s="1063">
        <f>'将来負担比率（分子）の構造'!I$50</f>
        <v>8772</v>
      </c>
      <c r="E58" s="1063"/>
      <c r="F58" s="1063"/>
      <c r="G58" s="1063">
        <f>'将来負担比率（分子）の構造'!J$50</f>
        <v>9548</v>
      </c>
      <c r="H58" s="1063"/>
      <c r="I58" s="1063"/>
      <c r="J58" s="1063">
        <f>'将来負担比率（分子）の構造'!K$50</f>
        <v>10714</v>
      </c>
      <c r="K58" s="1063"/>
      <c r="L58" s="1063"/>
      <c r="M58" s="1063">
        <f>'将来負担比率（分子）の構造'!L$50</f>
        <v>12407</v>
      </c>
      <c r="N58" s="1063"/>
      <c r="O58" s="1063"/>
      <c r="P58" s="1063">
        <f>'将来負担比率（分子）の構造'!M$50</f>
        <v>15457</v>
      </c>
    </row>
    <row r="59" spans="1:16">
      <c r="A59" s="1063" t="s">
        <v>85</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52</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78</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79</v>
      </c>
      <c r="B62" s="1063">
        <f>'将来負担比率（分子）の構造'!I$45</f>
        <v>6545</v>
      </c>
      <c r="C62" s="1063"/>
      <c r="D62" s="1063"/>
      <c r="E62" s="1063">
        <f>'将来負担比率（分子）の構造'!J$45</f>
        <v>6497</v>
      </c>
      <c r="F62" s="1063"/>
      <c r="G62" s="1063"/>
      <c r="H62" s="1063">
        <f>'将来負担比率（分子）の構造'!K$45</f>
        <v>6489</v>
      </c>
      <c r="I62" s="1063"/>
      <c r="J62" s="1063"/>
      <c r="K62" s="1063">
        <f>'将来負担比率（分子）の構造'!L$45</f>
        <v>6591</v>
      </c>
      <c r="L62" s="1063"/>
      <c r="M62" s="1063"/>
      <c r="N62" s="1063">
        <f>'将来負担比率（分子）の構造'!M$45</f>
        <v>6669</v>
      </c>
      <c r="O62" s="1063"/>
      <c r="P62" s="1063"/>
    </row>
    <row r="63" spans="1:16">
      <c r="A63" s="1063" t="s">
        <v>19</v>
      </c>
      <c r="B63" s="1063">
        <f>'将来負担比率（分子）の構造'!I$44</f>
        <v>38</v>
      </c>
      <c r="C63" s="1063"/>
      <c r="D63" s="1063"/>
      <c r="E63" s="1063">
        <f>'将来負担比率（分子）の構造'!J$44</f>
        <v>35</v>
      </c>
      <c r="F63" s="1063"/>
      <c r="G63" s="1063"/>
      <c r="H63" s="1063">
        <f>'将来負担比率（分子）の構造'!K$44</f>
        <v>29</v>
      </c>
      <c r="I63" s="1063"/>
      <c r="J63" s="1063"/>
      <c r="K63" s="1063">
        <f>'将来負担比率（分子）の構造'!L$44</f>
        <v>28</v>
      </c>
      <c r="L63" s="1063"/>
      <c r="M63" s="1063"/>
      <c r="N63" s="1063">
        <f>'将来負担比率（分子）の構造'!M$44</f>
        <v>21</v>
      </c>
      <c r="O63" s="1063"/>
      <c r="P63" s="1063"/>
    </row>
    <row r="64" spans="1:16">
      <c r="A64" s="1063" t="s">
        <v>76</v>
      </c>
      <c r="B64" s="1063">
        <f>'将来負担比率（分子）の構造'!I$43</f>
        <v>6789</v>
      </c>
      <c r="C64" s="1063"/>
      <c r="D64" s="1063"/>
      <c r="E64" s="1063">
        <f>'将来負担比率（分子）の構造'!J$43</f>
        <v>6477</v>
      </c>
      <c r="F64" s="1063"/>
      <c r="G64" s="1063"/>
      <c r="H64" s="1063">
        <f>'将来負担比率（分子）の構造'!K$43</f>
        <v>6184</v>
      </c>
      <c r="I64" s="1063"/>
      <c r="J64" s="1063"/>
      <c r="K64" s="1063">
        <f>'将来負担比率（分子）の構造'!L$43</f>
        <v>5567</v>
      </c>
      <c r="L64" s="1063"/>
      <c r="M64" s="1063"/>
      <c r="N64" s="1063">
        <f>'将来負担比率（分子）の構造'!M$43</f>
        <v>5137</v>
      </c>
      <c r="O64" s="1063"/>
      <c r="P64" s="1063"/>
    </row>
    <row r="65" spans="1:16">
      <c r="A65" s="1063" t="s">
        <v>74</v>
      </c>
      <c r="B65" s="1063">
        <f>'将来負担比率（分子）の構造'!I$42</f>
        <v>928</v>
      </c>
      <c r="C65" s="1063"/>
      <c r="D65" s="1063"/>
      <c r="E65" s="1063">
        <f>'将来負担比率（分子）の構造'!J$42</f>
        <v>814</v>
      </c>
      <c r="F65" s="1063"/>
      <c r="G65" s="1063"/>
      <c r="H65" s="1063">
        <f>'将来負担比率（分子）の構造'!K$42</f>
        <v>638</v>
      </c>
      <c r="I65" s="1063"/>
      <c r="J65" s="1063"/>
      <c r="K65" s="1063">
        <f>'将来負担比率（分子）の構造'!L$42</f>
        <v>423</v>
      </c>
      <c r="L65" s="1063"/>
      <c r="M65" s="1063"/>
      <c r="N65" s="1063">
        <f>'将来負担比率（分子）の構造'!M$42</f>
        <v>523</v>
      </c>
      <c r="O65" s="1063"/>
      <c r="P65" s="1063"/>
    </row>
    <row r="66" spans="1:16">
      <c r="A66" s="1063" t="s">
        <v>68</v>
      </c>
      <c r="B66" s="1063">
        <f>'将来負担比率（分子）の構造'!I$41</f>
        <v>31387</v>
      </c>
      <c r="C66" s="1063"/>
      <c r="D66" s="1063"/>
      <c r="E66" s="1063">
        <f>'将来負担比率（分子）の構造'!J$41</f>
        <v>32821</v>
      </c>
      <c r="F66" s="1063"/>
      <c r="G66" s="1063"/>
      <c r="H66" s="1063">
        <f>'将来負担比率（分子）の構造'!K$41</f>
        <v>33273</v>
      </c>
      <c r="I66" s="1063"/>
      <c r="J66" s="1063"/>
      <c r="K66" s="1063">
        <f>'将来負担比率（分子）の構造'!L$41</f>
        <v>33790</v>
      </c>
      <c r="L66" s="1063"/>
      <c r="M66" s="1063"/>
      <c r="N66" s="1063">
        <f>'将来負担比率（分子）の構造'!M$41</f>
        <v>32801</v>
      </c>
      <c r="O66" s="1063"/>
      <c r="P66" s="1063"/>
    </row>
    <row r="67" spans="1:16">
      <c r="A67" s="1063" t="s">
        <v>94</v>
      </c>
      <c r="B67" s="1063" t="e">
        <f>NA()</f>
        <v>#N/A</v>
      </c>
      <c r="C67" s="1063">
        <f>IF(ISNUMBER('将来負担比率（分子）の構造'!I$53),IF('将来負担比率（分子）の構造'!I$53&lt;0,0,'将来負担比率（分子）の構造'!I$53),NA())</f>
        <v>2299</v>
      </c>
      <c r="D67" s="1063" t="e">
        <f>NA()</f>
        <v>#N/A</v>
      </c>
      <c r="E67" s="1063" t="e">
        <f>NA()</f>
        <v>#N/A</v>
      </c>
      <c r="F67" s="1063">
        <f>IF(ISNUMBER('将来負担比率（分子）の構造'!J$53),IF('将来負担比率（分子）の構造'!J$53&lt;0,0,'将来負担比率（分子）の構造'!J$53),NA())</f>
        <v>3326</v>
      </c>
      <c r="G67" s="1063" t="e">
        <f>NA()</f>
        <v>#N/A</v>
      </c>
      <c r="H67" s="1063" t="e">
        <f>NA()</f>
        <v>#N/A</v>
      </c>
      <c r="I67" s="1063">
        <f>IF(ISNUMBER('将来負担比率（分子）の構造'!K$53),IF('将来負担比率（分子）の構造'!K$53&lt;0,0,'将来負担比率（分子）の構造'!K$53),NA())</f>
        <v>1904</v>
      </c>
      <c r="J67" s="1063" t="e">
        <f>NA()</f>
        <v>#N/A</v>
      </c>
      <c r="K67" s="1063" t="e">
        <f>NA()</f>
        <v>#N/A</v>
      </c>
      <c r="L67" s="1063">
        <f>IF(ISNUMBER('将来負担比率（分子）の構造'!L$53),IF('将来負担比率（分子）の構造'!L$53&lt;0,0,'将来負担比率（分子）の構造'!L$53),NA())</f>
        <v>80</v>
      </c>
      <c r="M67" s="1063" t="e">
        <f>NA()</f>
        <v>#N/A</v>
      </c>
      <c r="N67" s="1063" t="e">
        <f>NA()</f>
        <v>#N/A</v>
      </c>
      <c r="O67" s="1063">
        <f>IF(ISNUMBER('将来負担比率（分子）の構造'!M$53),IF('将来負担比率（分子）の構造'!M$53&lt;0,0,'将来負担比率（分子）の構造'!M$53),NA())</f>
        <v>0</v>
      </c>
      <c r="P67" s="1063" t="e">
        <f>NA()</f>
        <v>#N/A</v>
      </c>
    </row>
    <row r="70" spans="1:16">
      <c r="A70" s="1066" t="s">
        <v>128</v>
      </c>
      <c r="B70" s="1066"/>
      <c r="C70" s="1066"/>
      <c r="D70" s="1066"/>
      <c r="E70" s="1066"/>
      <c r="F70" s="1066"/>
    </row>
    <row r="71" spans="1:16">
      <c r="A71" s="1065"/>
      <c r="B71" s="1065" t="str">
        <f>基金残高に係る経年分析!F54</f>
        <v>R02</v>
      </c>
      <c r="C71" s="1065" t="str">
        <f>基金残高に係る経年分析!G54</f>
        <v>R03</v>
      </c>
      <c r="D71" s="1065" t="str">
        <f>基金残高に係る経年分析!H54</f>
        <v>R04</v>
      </c>
    </row>
    <row r="72" spans="1:16">
      <c r="A72" s="1065" t="s">
        <v>130</v>
      </c>
      <c r="B72" s="1067">
        <f>基金残高に係る経年分析!F55</f>
        <v>5267</v>
      </c>
      <c r="C72" s="1067">
        <f>基金残高に係る経年分析!G55</f>
        <v>5875</v>
      </c>
      <c r="D72" s="1067">
        <f>基金残高に係る経年分析!H55</f>
        <v>5957</v>
      </c>
    </row>
    <row r="73" spans="1:16">
      <c r="A73" s="1065" t="s">
        <v>132</v>
      </c>
      <c r="B73" s="1067">
        <f>基金残高に係る経年分析!F56</f>
        <v>309</v>
      </c>
      <c r="C73" s="1067">
        <f>基金残高に係る経年分析!G56</f>
        <v>1028</v>
      </c>
      <c r="D73" s="1067">
        <f>基金残高に係る経年分析!H56</f>
        <v>1028</v>
      </c>
    </row>
    <row r="74" spans="1:16">
      <c r="A74" s="1065" t="s">
        <v>134</v>
      </c>
      <c r="B74" s="1067">
        <f>基金残高に係る経年分析!F57</f>
        <v>3983</v>
      </c>
      <c r="C74" s="1067">
        <f>基金残高に係る経年分析!G57</f>
        <v>4484</v>
      </c>
      <c r="D74" s="1067">
        <f>基金残高に係る経年分析!H57</f>
        <v>6704</v>
      </c>
    </row>
  </sheetData>
  <sheetProtection algorithmName="SHA-512" hashValue="opa1SwWJEmOYm0hCq6oT9/LjYePPlWXtEfRj6pUqg7cpgUsfuiD/LIQGYiJX50wO1YLfoHvzN+pq1YEroci6Hw==" saltValue="Hdfmu6+GG4TP5Mo6nmmQg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5" zoomScaleNormal="75"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256</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20878060</v>
      </c>
      <c r="S5" s="276"/>
      <c r="T5" s="276"/>
      <c r="U5" s="276"/>
      <c r="V5" s="276"/>
      <c r="W5" s="276"/>
      <c r="X5" s="276"/>
      <c r="Y5" s="278"/>
      <c r="Z5" s="281">
        <v>36.299999999999997</v>
      </c>
      <c r="AA5" s="281"/>
      <c r="AB5" s="281"/>
      <c r="AC5" s="281"/>
      <c r="AD5" s="286">
        <v>19465526</v>
      </c>
      <c r="AE5" s="286"/>
      <c r="AF5" s="286"/>
      <c r="AG5" s="286"/>
      <c r="AH5" s="286"/>
      <c r="AI5" s="286"/>
      <c r="AJ5" s="286"/>
      <c r="AK5" s="286"/>
      <c r="AL5" s="291">
        <v>70.7</v>
      </c>
      <c r="AM5" s="293"/>
      <c r="AN5" s="293"/>
      <c r="AO5" s="295"/>
      <c r="AP5" s="260" t="s">
        <v>318</v>
      </c>
      <c r="AQ5" s="265"/>
      <c r="AR5" s="265"/>
      <c r="AS5" s="265"/>
      <c r="AT5" s="265"/>
      <c r="AU5" s="265"/>
      <c r="AV5" s="265"/>
      <c r="AW5" s="265"/>
      <c r="AX5" s="265"/>
      <c r="AY5" s="265"/>
      <c r="AZ5" s="265"/>
      <c r="BA5" s="265"/>
      <c r="BB5" s="265"/>
      <c r="BC5" s="265"/>
      <c r="BD5" s="265"/>
      <c r="BE5" s="265"/>
      <c r="BF5" s="268"/>
      <c r="BG5" s="274">
        <v>19667377</v>
      </c>
      <c r="BH5" s="217"/>
      <c r="BI5" s="217"/>
      <c r="BJ5" s="217"/>
      <c r="BK5" s="217"/>
      <c r="BL5" s="217"/>
      <c r="BM5" s="217"/>
      <c r="BN5" s="279"/>
      <c r="BO5" s="282">
        <v>94.2</v>
      </c>
      <c r="BP5" s="282"/>
      <c r="BQ5" s="282"/>
      <c r="BR5" s="282"/>
      <c r="BS5" s="287">
        <v>200527</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227</v>
      </c>
      <c r="CS5" s="139"/>
      <c r="CT5" s="139"/>
      <c r="CU5" s="139"/>
      <c r="CV5" s="139"/>
      <c r="CW5" s="139"/>
      <c r="CX5" s="139"/>
      <c r="CY5" s="144"/>
      <c r="CZ5" s="182" t="s">
        <v>312</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452915</v>
      </c>
      <c r="S6" s="217"/>
      <c r="T6" s="217"/>
      <c r="U6" s="217"/>
      <c r="V6" s="217"/>
      <c r="W6" s="217"/>
      <c r="X6" s="217"/>
      <c r="Y6" s="279"/>
      <c r="Z6" s="282">
        <v>0.8</v>
      </c>
      <c r="AA6" s="282"/>
      <c r="AB6" s="282"/>
      <c r="AC6" s="282"/>
      <c r="AD6" s="287">
        <v>452915</v>
      </c>
      <c r="AE6" s="287"/>
      <c r="AF6" s="287"/>
      <c r="AG6" s="287"/>
      <c r="AH6" s="287"/>
      <c r="AI6" s="287"/>
      <c r="AJ6" s="287"/>
      <c r="AK6" s="287"/>
      <c r="AL6" s="283">
        <v>1.6</v>
      </c>
      <c r="AM6" s="238"/>
      <c r="AN6" s="238"/>
      <c r="AO6" s="296"/>
      <c r="AP6" s="261" t="s">
        <v>103</v>
      </c>
      <c r="AQ6" s="1"/>
      <c r="AR6" s="1"/>
      <c r="AS6" s="1"/>
      <c r="AT6" s="1"/>
      <c r="AU6" s="1"/>
      <c r="AV6" s="1"/>
      <c r="AW6" s="1"/>
      <c r="AX6" s="1"/>
      <c r="AY6" s="1"/>
      <c r="AZ6" s="1"/>
      <c r="BA6" s="1"/>
      <c r="BB6" s="1"/>
      <c r="BC6" s="1"/>
      <c r="BD6" s="1"/>
      <c r="BE6" s="1"/>
      <c r="BF6" s="269"/>
      <c r="BG6" s="274">
        <v>19667377</v>
      </c>
      <c r="BH6" s="217"/>
      <c r="BI6" s="217"/>
      <c r="BJ6" s="217"/>
      <c r="BK6" s="217"/>
      <c r="BL6" s="217"/>
      <c r="BM6" s="217"/>
      <c r="BN6" s="279"/>
      <c r="BO6" s="282">
        <v>94.2</v>
      </c>
      <c r="BP6" s="282"/>
      <c r="BQ6" s="282"/>
      <c r="BR6" s="282"/>
      <c r="BS6" s="287">
        <v>200527</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274022</v>
      </c>
      <c r="CS6" s="217"/>
      <c r="CT6" s="217"/>
      <c r="CU6" s="217"/>
      <c r="CV6" s="217"/>
      <c r="CW6" s="217"/>
      <c r="CX6" s="217"/>
      <c r="CY6" s="279"/>
      <c r="CZ6" s="291">
        <v>0.5</v>
      </c>
      <c r="DA6" s="293"/>
      <c r="DB6" s="293"/>
      <c r="DC6" s="337"/>
      <c r="DD6" s="288" t="s">
        <v>144</v>
      </c>
      <c r="DE6" s="217"/>
      <c r="DF6" s="217"/>
      <c r="DG6" s="217"/>
      <c r="DH6" s="217"/>
      <c r="DI6" s="217"/>
      <c r="DJ6" s="217"/>
      <c r="DK6" s="217"/>
      <c r="DL6" s="217"/>
      <c r="DM6" s="217"/>
      <c r="DN6" s="217"/>
      <c r="DO6" s="217"/>
      <c r="DP6" s="279"/>
      <c r="DQ6" s="288">
        <v>274022</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9124</v>
      </c>
      <c r="S7" s="217"/>
      <c r="T7" s="217"/>
      <c r="U7" s="217"/>
      <c r="V7" s="217"/>
      <c r="W7" s="217"/>
      <c r="X7" s="217"/>
      <c r="Y7" s="279"/>
      <c r="Z7" s="282">
        <v>0</v>
      </c>
      <c r="AA7" s="282"/>
      <c r="AB7" s="282"/>
      <c r="AC7" s="282"/>
      <c r="AD7" s="287">
        <v>9124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8565821</v>
      </c>
      <c r="BH7" s="217"/>
      <c r="BI7" s="217"/>
      <c r="BJ7" s="217"/>
      <c r="BK7" s="217"/>
      <c r="BL7" s="217"/>
      <c r="BM7" s="217"/>
      <c r="BN7" s="279"/>
      <c r="BO7" s="282">
        <v>41</v>
      </c>
      <c r="BP7" s="282"/>
      <c r="BQ7" s="282"/>
      <c r="BR7" s="282"/>
      <c r="BS7" s="287">
        <v>200527</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12081917</v>
      </c>
      <c r="CS7" s="217"/>
      <c r="CT7" s="217"/>
      <c r="CU7" s="217"/>
      <c r="CV7" s="217"/>
      <c r="CW7" s="217"/>
      <c r="CX7" s="217"/>
      <c r="CY7" s="279"/>
      <c r="CZ7" s="282">
        <v>22.2</v>
      </c>
      <c r="DA7" s="282"/>
      <c r="DB7" s="282"/>
      <c r="DC7" s="282"/>
      <c r="DD7" s="288">
        <v>421876</v>
      </c>
      <c r="DE7" s="217"/>
      <c r="DF7" s="217"/>
      <c r="DG7" s="217"/>
      <c r="DH7" s="217"/>
      <c r="DI7" s="217"/>
      <c r="DJ7" s="217"/>
      <c r="DK7" s="217"/>
      <c r="DL7" s="217"/>
      <c r="DM7" s="217"/>
      <c r="DN7" s="217"/>
      <c r="DO7" s="217"/>
      <c r="DP7" s="279"/>
      <c r="DQ7" s="288">
        <v>10956546</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101780</v>
      </c>
      <c r="S8" s="217"/>
      <c r="T8" s="217"/>
      <c r="U8" s="217"/>
      <c r="V8" s="217"/>
      <c r="W8" s="217"/>
      <c r="X8" s="217"/>
      <c r="Y8" s="279"/>
      <c r="Z8" s="282">
        <v>0.2</v>
      </c>
      <c r="AA8" s="282"/>
      <c r="AB8" s="282"/>
      <c r="AC8" s="282"/>
      <c r="AD8" s="287">
        <v>101780</v>
      </c>
      <c r="AE8" s="287"/>
      <c r="AF8" s="287"/>
      <c r="AG8" s="287"/>
      <c r="AH8" s="287"/>
      <c r="AI8" s="287"/>
      <c r="AJ8" s="287"/>
      <c r="AK8" s="287"/>
      <c r="AL8" s="283">
        <v>0.4</v>
      </c>
      <c r="AM8" s="238"/>
      <c r="AN8" s="238"/>
      <c r="AO8" s="296"/>
      <c r="AP8" s="261" t="s">
        <v>125</v>
      </c>
      <c r="AQ8" s="1"/>
      <c r="AR8" s="1"/>
      <c r="AS8" s="1"/>
      <c r="AT8" s="1"/>
      <c r="AU8" s="1"/>
      <c r="AV8" s="1"/>
      <c r="AW8" s="1"/>
      <c r="AX8" s="1"/>
      <c r="AY8" s="1"/>
      <c r="AZ8" s="1"/>
      <c r="BA8" s="1"/>
      <c r="BB8" s="1"/>
      <c r="BC8" s="1"/>
      <c r="BD8" s="1"/>
      <c r="BE8" s="1"/>
      <c r="BF8" s="269"/>
      <c r="BG8" s="274">
        <v>246388</v>
      </c>
      <c r="BH8" s="217"/>
      <c r="BI8" s="217"/>
      <c r="BJ8" s="217"/>
      <c r="BK8" s="217"/>
      <c r="BL8" s="217"/>
      <c r="BM8" s="217"/>
      <c r="BN8" s="279"/>
      <c r="BO8" s="282">
        <v>1.2</v>
      </c>
      <c r="BP8" s="282"/>
      <c r="BQ8" s="282"/>
      <c r="BR8" s="282"/>
      <c r="BS8" s="287" t="s">
        <v>144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17839562</v>
      </c>
      <c r="CS8" s="217"/>
      <c r="CT8" s="217"/>
      <c r="CU8" s="217"/>
      <c r="CV8" s="217"/>
      <c r="CW8" s="217"/>
      <c r="CX8" s="217"/>
      <c r="CY8" s="279"/>
      <c r="CZ8" s="282">
        <v>32.700000000000003</v>
      </c>
      <c r="DA8" s="282"/>
      <c r="DB8" s="282"/>
      <c r="DC8" s="282"/>
      <c r="DD8" s="288">
        <v>35339</v>
      </c>
      <c r="DE8" s="217"/>
      <c r="DF8" s="217"/>
      <c r="DG8" s="217"/>
      <c r="DH8" s="217"/>
      <c r="DI8" s="217"/>
      <c r="DJ8" s="217"/>
      <c r="DK8" s="217"/>
      <c r="DL8" s="217"/>
      <c r="DM8" s="217"/>
      <c r="DN8" s="217"/>
      <c r="DO8" s="217"/>
      <c r="DP8" s="279"/>
      <c r="DQ8" s="288">
        <v>8659811</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103398</v>
      </c>
      <c r="S9" s="217"/>
      <c r="T9" s="217"/>
      <c r="U9" s="217"/>
      <c r="V9" s="217"/>
      <c r="W9" s="217"/>
      <c r="X9" s="217"/>
      <c r="Y9" s="279"/>
      <c r="Z9" s="282">
        <v>0.2</v>
      </c>
      <c r="AA9" s="282"/>
      <c r="AB9" s="282"/>
      <c r="AC9" s="282"/>
      <c r="AD9" s="287">
        <v>103398</v>
      </c>
      <c r="AE9" s="287"/>
      <c r="AF9" s="287"/>
      <c r="AG9" s="287"/>
      <c r="AH9" s="287"/>
      <c r="AI9" s="287"/>
      <c r="AJ9" s="287"/>
      <c r="AK9" s="287"/>
      <c r="AL9" s="283">
        <v>0.4</v>
      </c>
      <c r="AM9" s="238"/>
      <c r="AN9" s="238"/>
      <c r="AO9" s="296"/>
      <c r="AP9" s="261" t="s">
        <v>335</v>
      </c>
      <c r="AQ9" s="1"/>
      <c r="AR9" s="1"/>
      <c r="AS9" s="1"/>
      <c r="AT9" s="1"/>
      <c r="AU9" s="1"/>
      <c r="AV9" s="1"/>
      <c r="AW9" s="1"/>
      <c r="AX9" s="1"/>
      <c r="AY9" s="1"/>
      <c r="AZ9" s="1"/>
      <c r="BA9" s="1"/>
      <c r="BB9" s="1"/>
      <c r="BC9" s="1"/>
      <c r="BD9" s="1"/>
      <c r="BE9" s="1"/>
      <c r="BF9" s="269"/>
      <c r="BG9" s="274">
        <v>6932045</v>
      </c>
      <c r="BH9" s="217"/>
      <c r="BI9" s="217"/>
      <c r="BJ9" s="217"/>
      <c r="BK9" s="217"/>
      <c r="BL9" s="217"/>
      <c r="BM9" s="217"/>
      <c r="BN9" s="279"/>
      <c r="BO9" s="282">
        <v>33.200000000000003</v>
      </c>
      <c r="BP9" s="282"/>
      <c r="BQ9" s="282"/>
      <c r="BR9" s="282"/>
      <c r="BS9" s="287" t="s">
        <v>144</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6471641</v>
      </c>
      <c r="CS9" s="217"/>
      <c r="CT9" s="217"/>
      <c r="CU9" s="217"/>
      <c r="CV9" s="217"/>
      <c r="CW9" s="217"/>
      <c r="CX9" s="217"/>
      <c r="CY9" s="279"/>
      <c r="CZ9" s="282">
        <v>11.9</v>
      </c>
      <c r="DA9" s="282"/>
      <c r="DB9" s="282"/>
      <c r="DC9" s="282"/>
      <c r="DD9" s="288">
        <v>426749</v>
      </c>
      <c r="DE9" s="217"/>
      <c r="DF9" s="217"/>
      <c r="DG9" s="217"/>
      <c r="DH9" s="217"/>
      <c r="DI9" s="217"/>
      <c r="DJ9" s="217"/>
      <c r="DK9" s="217"/>
      <c r="DL9" s="217"/>
      <c r="DM9" s="217"/>
      <c r="DN9" s="217"/>
      <c r="DO9" s="217"/>
      <c r="DP9" s="279"/>
      <c r="DQ9" s="288">
        <v>5141907</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144</v>
      </c>
      <c r="S10" s="217"/>
      <c r="T10" s="217"/>
      <c r="U10" s="217"/>
      <c r="V10" s="217"/>
      <c r="W10" s="217"/>
      <c r="X10" s="217"/>
      <c r="Y10" s="279"/>
      <c r="Z10" s="282" t="s">
        <v>144</v>
      </c>
      <c r="AA10" s="282"/>
      <c r="AB10" s="282"/>
      <c r="AC10" s="282"/>
      <c r="AD10" s="287" t="s">
        <v>144</v>
      </c>
      <c r="AE10" s="287"/>
      <c r="AF10" s="287"/>
      <c r="AG10" s="287"/>
      <c r="AH10" s="287"/>
      <c r="AI10" s="287"/>
      <c r="AJ10" s="287"/>
      <c r="AK10" s="287"/>
      <c r="AL10" s="283" t="s">
        <v>144</v>
      </c>
      <c r="AM10" s="238"/>
      <c r="AN10" s="238"/>
      <c r="AO10" s="296"/>
      <c r="AP10" s="261" t="s">
        <v>190</v>
      </c>
      <c r="AQ10" s="1"/>
      <c r="AR10" s="1"/>
      <c r="AS10" s="1"/>
      <c r="AT10" s="1"/>
      <c r="AU10" s="1"/>
      <c r="AV10" s="1"/>
      <c r="AW10" s="1"/>
      <c r="AX10" s="1"/>
      <c r="AY10" s="1"/>
      <c r="AZ10" s="1"/>
      <c r="BA10" s="1"/>
      <c r="BB10" s="1"/>
      <c r="BC10" s="1"/>
      <c r="BD10" s="1"/>
      <c r="BE10" s="1"/>
      <c r="BF10" s="269"/>
      <c r="BG10" s="274">
        <v>329382</v>
      </c>
      <c r="BH10" s="217"/>
      <c r="BI10" s="217"/>
      <c r="BJ10" s="217"/>
      <c r="BK10" s="217"/>
      <c r="BL10" s="217"/>
      <c r="BM10" s="217"/>
      <c r="BN10" s="279"/>
      <c r="BO10" s="282">
        <v>1.6</v>
      </c>
      <c r="BP10" s="282"/>
      <c r="BQ10" s="282"/>
      <c r="BR10" s="282"/>
      <c r="BS10" s="287" t="s">
        <v>144</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162940</v>
      </c>
      <c r="CS10" s="217"/>
      <c r="CT10" s="217"/>
      <c r="CU10" s="217"/>
      <c r="CV10" s="217"/>
      <c r="CW10" s="217"/>
      <c r="CX10" s="217"/>
      <c r="CY10" s="279"/>
      <c r="CZ10" s="282">
        <v>0.3</v>
      </c>
      <c r="DA10" s="282"/>
      <c r="DB10" s="282"/>
      <c r="DC10" s="282"/>
      <c r="DD10" s="288" t="s">
        <v>144</v>
      </c>
      <c r="DE10" s="217"/>
      <c r="DF10" s="217"/>
      <c r="DG10" s="217"/>
      <c r="DH10" s="217"/>
      <c r="DI10" s="217"/>
      <c r="DJ10" s="217"/>
      <c r="DK10" s="217"/>
      <c r="DL10" s="217"/>
      <c r="DM10" s="217"/>
      <c r="DN10" s="217"/>
      <c r="DO10" s="217"/>
      <c r="DP10" s="279"/>
      <c r="DQ10" s="288">
        <v>17372</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3230042</v>
      </c>
      <c r="S11" s="217"/>
      <c r="T11" s="217"/>
      <c r="U11" s="217"/>
      <c r="V11" s="217"/>
      <c r="W11" s="217"/>
      <c r="X11" s="217"/>
      <c r="Y11" s="279"/>
      <c r="Z11" s="283">
        <v>5.6</v>
      </c>
      <c r="AA11" s="238"/>
      <c r="AB11" s="238"/>
      <c r="AC11" s="285"/>
      <c r="AD11" s="288">
        <v>3230042</v>
      </c>
      <c r="AE11" s="217"/>
      <c r="AF11" s="217"/>
      <c r="AG11" s="217"/>
      <c r="AH11" s="217"/>
      <c r="AI11" s="217"/>
      <c r="AJ11" s="217"/>
      <c r="AK11" s="279"/>
      <c r="AL11" s="283">
        <v>11.7</v>
      </c>
      <c r="AM11" s="238"/>
      <c r="AN11" s="238"/>
      <c r="AO11" s="296"/>
      <c r="AP11" s="261" t="s">
        <v>339</v>
      </c>
      <c r="AQ11" s="1"/>
      <c r="AR11" s="1"/>
      <c r="AS11" s="1"/>
      <c r="AT11" s="1"/>
      <c r="AU11" s="1"/>
      <c r="AV11" s="1"/>
      <c r="AW11" s="1"/>
      <c r="AX11" s="1"/>
      <c r="AY11" s="1"/>
      <c r="AZ11" s="1"/>
      <c r="BA11" s="1"/>
      <c r="BB11" s="1"/>
      <c r="BC11" s="1"/>
      <c r="BD11" s="1"/>
      <c r="BE11" s="1"/>
      <c r="BF11" s="269"/>
      <c r="BG11" s="274">
        <v>1058006</v>
      </c>
      <c r="BH11" s="217"/>
      <c r="BI11" s="217"/>
      <c r="BJ11" s="217"/>
      <c r="BK11" s="217"/>
      <c r="BL11" s="217"/>
      <c r="BM11" s="217"/>
      <c r="BN11" s="279"/>
      <c r="BO11" s="282">
        <v>5.0999999999999996</v>
      </c>
      <c r="BP11" s="282"/>
      <c r="BQ11" s="282"/>
      <c r="BR11" s="282"/>
      <c r="BS11" s="287">
        <v>200527</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1082803</v>
      </c>
      <c r="CS11" s="217"/>
      <c r="CT11" s="217"/>
      <c r="CU11" s="217"/>
      <c r="CV11" s="217"/>
      <c r="CW11" s="217"/>
      <c r="CX11" s="217"/>
      <c r="CY11" s="279"/>
      <c r="CZ11" s="282">
        <v>2</v>
      </c>
      <c r="DA11" s="282"/>
      <c r="DB11" s="282"/>
      <c r="DC11" s="282"/>
      <c r="DD11" s="288">
        <v>626070</v>
      </c>
      <c r="DE11" s="217"/>
      <c r="DF11" s="217"/>
      <c r="DG11" s="217"/>
      <c r="DH11" s="217"/>
      <c r="DI11" s="217"/>
      <c r="DJ11" s="217"/>
      <c r="DK11" s="217"/>
      <c r="DL11" s="217"/>
      <c r="DM11" s="217"/>
      <c r="DN11" s="217"/>
      <c r="DO11" s="217"/>
      <c r="DP11" s="279"/>
      <c r="DQ11" s="288">
        <v>693143</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144080</v>
      </c>
      <c r="S12" s="217"/>
      <c r="T12" s="217"/>
      <c r="U12" s="217"/>
      <c r="V12" s="217"/>
      <c r="W12" s="217"/>
      <c r="X12" s="217"/>
      <c r="Y12" s="279"/>
      <c r="Z12" s="282">
        <v>0.3</v>
      </c>
      <c r="AA12" s="282"/>
      <c r="AB12" s="282"/>
      <c r="AC12" s="282"/>
      <c r="AD12" s="287">
        <v>144080</v>
      </c>
      <c r="AE12" s="287"/>
      <c r="AF12" s="287"/>
      <c r="AG12" s="287"/>
      <c r="AH12" s="287"/>
      <c r="AI12" s="287"/>
      <c r="AJ12" s="287"/>
      <c r="AK12" s="287"/>
      <c r="AL12" s="283">
        <v>0.5</v>
      </c>
      <c r="AM12" s="238"/>
      <c r="AN12" s="238"/>
      <c r="AO12" s="296"/>
      <c r="AP12" s="261" t="s">
        <v>343</v>
      </c>
      <c r="AQ12" s="1"/>
      <c r="AR12" s="1"/>
      <c r="AS12" s="1"/>
      <c r="AT12" s="1"/>
      <c r="AU12" s="1"/>
      <c r="AV12" s="1"/>
      <c r="AW12" s="1"/>
      <c r="AX12" s="1"/>
      <c r="AY12" s="1"/>
      <c r="AZ12" s="1"/>
      <c r="BA12" s="1"/>
      <c r="BB12" s="1"/>
      <c r="BC12" s="1"/>
      <c r="BD12" s="1"/>
      <c r="BE12" s="1"/>
      <c r="BF12" s="269"/>
      <c r="BG12" s="274">
        <v>9670905</v>
      </c>
      <c r="BH12" s="217"/>
      <c r="BI12" s="217"/>
      <c r="BJ12" s="217"/>
      <c r="BK12" s="217"/>
      <c r="BL12" s="217"/>
      <c r="BM12" s="217"/>
      <c r="BN12" s="279"/>
      <c r="BO12" s="282">
        <v>46.3</v>
      </c>
      <c r="BP12" s="282"/>
      <c r="BQ12" s="282"/>
      <c r="BR12" s="282"/>
      <c r="BS12" s="287" t="s">
        <v>144</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1141781</v>
      </c>
      <c r="CS12" s="217"/>
      <c r="CT12" s="217"/>
      <c r="CU12" s="217"/>
      <c r="CV12" s="217"/>
      <c r="CW12" s="217"/>
      <c r="CX12" s="217"/>
      <c r="CY12" s="279"/>
      <c r="CZ12" s="282">
        <v>2.1</v>
      </c>
      <c r="DA12" s="282"/>
      <c r="DB12" s="282"/>
      <c r="DC12" s="282"/>
      <c r="DD12" s="288">
        <v>292235</v>
      </c>
      <c r="DE12" s="217"/>
      <c r="DF12" s="217"/>
      <c r="DG12" s="217"/>
      <c r="DH12" s="217"/>
      <c r="DI12" s="217"/>
      <c r="DJ12" s="217"/>
      <c r="DK12" s="217"/>
      <c r="DL12" s="217"/>
      <c r="DM12" s="217"/>
      <c r="DN12" s="217"/>
      <c r="DO12" s="217"/>
      <c r="DP12" s="279"/>
      <c r="DQ12" s="288">
        <v>791207</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144</v>
      </c>
      <c r="S13" s="217"/>
      <c r="T13" s="217"/>
      <c r="U13" s="217"/>
      <c r="V13" s="217"/>
      <c r="W13" s="217"/>
      <c r="X13" s="217"/>
      <c r="Y13" s="279"/>
      <c r="Z13" s="282" t="s">
        <v>144</v>
      </c>
      <c r="AA13" s="282"/>
      <c r="AB13" s="282"/>
      <c r="AC13" s="282"/>
      <c r="AD13" s="287" t="s">
        <v>144</v>
      </c>
      <c r="AE13" s="287"/>
      <c r="AF13" s="287"/>
      <c r="AG13" s="287"/>
      <c r="AH13" s="287"/>
      <c r="AI13" s="287"/>
      <c r="AJ13" s="287"/>
      <c r="AK13" s="287"/>
      <c r="AL13" s="283" t="s">
        <v>144</v>
      </c>
      <c r="AM13" s="238"/>
      <c r="AN13" s="238"/>
      <c r="AO13" s="296"/>
      <c r="AP13" s="261" t="s">
        <v>345</v>
      </c>
      <c r="AQ13" s="1"/>
      <c r="AR13" s="1"/>
      <c r="AS13" s="1"/>
      <c r="AT13" s="1"/>
      <c r="AU13" s="1"/>
      <c r="AV13" s="1"/>
      <c r="AW13" s="1"/>
      <c r="AX13" s="1"/>
      <c r="AY13" s="1"/>
      <c r="AZ13" s="1"/>
      <c r="BA13" s="1"/>
      <c r="BB13" s="1"/>
      <c r="BC13" s="1"/>
      <c r="BD13" s="1"/>
      <c r="BE13" s="1"/>
      <c r="BF13" s="269"/>
      <c r="BG13" s="274">
        <v>9658203</v>
      </c>
      <c r="BH13" s="217"/>
      <c r="BI13" s="217"/>
      <c r="BJ13" s="217"/>
      <c r="BK13" s="217"/>
      <c r="BL13" s="217"/>
      <c r="BM13" s="217"/>
      <c r="BN13" s="279"/>
      <c r="BO13" s="282">
        <v>46.3</v>
      </c>
      <c r="BP13" s="282"/>
      <c r="BQ13" s="282"/>
      <c r="BR13" s="282"/>
      <c r="BS13" s="287" t="s">
        <v>144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4302640</v>
      </c>
      <c r="CS13" s="217"/>
      <c r="CT13" s="217"/>
      <c r="CU13" s="217"/>
      <c r="CV13" s="217"/>
      <c r="CW13" s="217"/>
      <c r="CX13" s="217"/>
      <c r="CY13" s="279"/>
      <c r="CZ13" s="282">
        <v>7.9</v>
      </c>
      <c r="DA13" s="282"/>
      <c r="DB13" s="282"/>
      <c r="DC13" s="282"/>
      <c r="DD13" s="288">
        <v>2496768</v>
      </c>
      <c r="DE13" s="217"/>
      <c r="DF13" s="217"/>
      <c r="DG13" s="217"/>
      <c r="DH13" s="217"/>
      <c r="DI13" s="217"/>
      <c r="DJ13" s="217"/>
      <c r="DK13" s="217"/>
      <c r="DL13" s="217"/>
      <c r="DM13" s="217"/>
      <c r="DN13" s="217"/>
      <c r="DO13" s="217"/>
      <c r="DP13" s="279"/>
      <c r="DQ13" s="288">
        <v>2730042</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t="s">
        <v>144</v>
      </c>
      <c r="S14" s="217"/>
      <c r="T14" s="217"/>
      <c r="U14" s="217"/>
      <c r="V14" s="217"/>
      <c r="W14" s="217"/>
      <c r="X14" s="217"/>
      <c r="Y14" s="279"/>
      <c r="Z14" s="282" t="s">
        <v>144</v>
      </c>
      <c r="AA14" s="282"/>
      <c r="AB14" s="282"/>
      <c r="AC14" s="282"/>
      <c r="AD14" s="287" t="s">
        <v>144</v>
      </c>
      <c r="AE14" s="287"/>
      <c r="AF14" s="287"/>
      <c r="AG14" s="287"/>
      <c r="AH14" s="287"/>
      <c r="AI14" s="287"/>
      <c r="AJ14" s="287"/>
      <c r="AK14" s="287"/>
      <c r="AL14" s="283" t="s">
        <v>144</v>
      </c>
      <c r="AM14" s="238"/>
      <c r="AN14" s="238"/>
      <c r="AO14" s="296"/>
      <c r="AP14" s="261" t="s">
        <v>217</v>
      </c>
      <c r="AQ14" s="1"/>
      <c r="AR14" s="1"/>
      <c r="AS14" s="1"/>
      <c r="AT14" s="1"/>
      <c r="AU14" s="1"/>
      <c r="AV14" s="1"/>
      <c r="AW14" s="1"/>
      <c r="AX14" s="1"/>
      <c r="AY14" s="1"/>
      <c r="AZ14" s="1"/>
      <c r="BA14" s="1"/>
      <c r="BB14" s="1"/>
      <c r="BC14" s="1"/>
      <c r="BD14" s="1"/>
      <c r="BE14" s="1"/>
      <c r="BF14" s="269"/>
      <c r="BG14" s="274">
        <v>483250</v>
      </c>
      <c r="BH14" s="217"/>
      <c r="BI14" s="217"/>
      <c r="BJ14" s="217"/>
      <c r="BK14" s="217"/>
      <c r="BL14" s="217"/>
      <c r="BM14" s="217"/>
      <c r="BN14" s="279"/>
      <c r="BO14" s="282">
        <v>2.2999999999999998</v>
      </c>
      <c r="BP14" s="282"/>
      <c r="BQ14" s="282"/>
      <c r="BR14" s="282"/>
      <c r="BS14" s="287" t="s">
        <v>144</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1771579</v>
      </c>
      <c r="CS14" s="217"/>
      <c r="CT14" s="217"/>
      <c r="CU14" s="217"/>
      <c r="CV14" s="217"/>
      <c r="CW14" s="217"/>
      <c r="CX14" s="217"/>
      <c r="CY14" s="279"/>
      <c r="CZ14" s="282">
        <v>3.3</v>
      </c>
      <c r="DA14" s="282"/>
      <c r="DB14" s="282"/>
      <c r="DC14" s="282"/>
      <c r="DD14" s="288">
        <v>132728</v>
      </c>
      <c r="DE14" s="217"/>
      <c r="DF14" s="217"/>
      <c r="DG14" s="217"/>
      <c r="DH14" s="217"/>
      <c r="DI14" s="217"/>
      <c r="DJ14" s="217"/>
      <c r="DK14" s="217"/>
      <c r="DL14" s="217"/>
      <c r="DM14" s="217"/>
      <c r="DN14" s="217"/>
      <c r="DO14" s="217"/>
      <c r="DP14" s="279"/>
      <c r="DQ14" s="288">
        <v>1630957</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144</v>
      </c>
      <c r="S15" s="217"/>
      <c r="T15" s="217"/>
      <c r="U15" s="217"/>
      <c r="V15" s="217"/>
      <c r="W15" s="217"/>
      <c r="X15" s="217"/>
      <c r="Y15" s="279"/>
      <c r="Z15" s="282" t="s">
        <v>144</v>
      </c>
      <c r="AA15" s="282"/>
      <c r="AB15" s="282"/>
      <c r="AC15" s="282"/>
      <c r="AD15" s="287" t="s">
        <v>144</v>
      </c>
      <c r="AE15" s="287"/>
      <c r="AF15" s="287"/>
      <c r="AG15" s="287"/>
      <c r="AH15" s="287"/>
      <c r="AI15" s="287"/>
      <c r="AJ15" s="287"/>
      <c r="AK15" s="287"/>
      <c r="AL15" s="283" t="s">
        <v>144</v>
      </c>
      <c r="AM15" s="238"/>
      <c r="AN15" s="238"/>
      <c r="AO15" s="296"/>
      <c r="AP15" s="261" t="s">
        <v>350</v>
      </c>
      <c r="AQ15" s="1"/>
      <c r="AR15" s="1"/>
      <c r="AS15" s="1"/>
      <c r="AT15" s="1"/>
      <c r="AU15" s="1"/>
      <c r="AV15" s="1"/>
      <c r="AW15" s="1"/>
      <c r="AX15" s="1"/>
      <c r="AY15" s="1"/>
      <c r="AZ15" s="1"/>
      <c r="BA15" s="1"/>
      <c r="BB15" s="1"/>
      <c r="BC15" s="1"/>
      <c r="BD15" s="1"/>
      <c r="BE15" s="1"/>
      <c r="BF15" s="269"/>
      <c r="BG15" s="274">
        <v>947401</v>
      </c>
      <c r="BH15" s="217"/>
      <c r="BI15" s="217"/>
      <c r="BJ15" s="217"/>
      <c r="BK15" s="217"/>
      <c r="BL15" s="217"/>
      <c r="BM15" s="217"/>
      <c r="BN15" s="279"/>
      <c r="BO15" s="282">
        <v>4.5</v>
      </c>
      <c r="BP15" s="282"/>
      <c r="BQ15" s="282"/>
      <c r="BR15" s="282"/>
      <c r="BS15" s="287" t="s">
        <v>144</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6122810</v>
      </c>
      <c r="CS15" s="217"/>
      <c r="CT15" s="217"/>
      <c r="CU15" s="217"/>
      <c r="CV15" s="217"/>
      <c r="CW15" s="217"/>
      <c r="CX15" s="217"/>
      <c r="CY15" s="279"/>
      <c r="CZ15" s="282">
        <v>11.2</v>
      </c>
      <c r="DA15" s="282"/>
      <c r="DB15" s="282"/>
      <c r="DC15" s="282"/>
      <c r="DD15" s="288">
        <v>1510632</v>
      </c>
      <c r="DE15" s="217"/>
      <c r="DF15" s="217"/>
      <c r="DG15" s="217"/>
      <c r="DH15" s="217"/>
      <c r="DI15" s="217"/>
      <c r="DJ15" s="217"/>
      <c r="DK15" s="217"/>
      <c r="DL15" s="217"/>
      <c r="DM15" s="217"/>
      <c r="DN15" s="217"/>
      <c r="DO15" s="217"/>
      <c r="DP15" s="279"/>
      <c r="DQ15" s="288">
        <v>4023286</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54332</v>
      </c>
      <c r="S16" s="217"/>
      <c r="T16" s="217"/>
      <c r="U16" s="217"/>
      <c r="V16" s="217"/>
      <c r="W16" s="217"/>
      <c r="X16" s="217"/>
      <c r="Y16" s="279"/>
      <c r="Z16" s="282">
        <v>0.1</v>
      </c>
      <c r="AA16" s="282"/>
      <c r="AB16" s="282"/>
      <c r="AC16" s="282"/>
      <c r="AD16" s="287">
        <v>54332</v>
      </c>
      <c r="AE16" s="287"/>
      <c r="AF16" s="287"/>
      <c r="AG16" s="287"/>
      <c r="AH16" s="287"/>
      <c r="AI16" s="287"/>
      <c r="AJ16" s="287"/>
      <c r="AK16" s="287"/>
      <c r="AL16" s="283">
        <v>0.2</v>
      </c>
      <c r="AM16" s="238"/>
      <c r="AN16" s="238"/>
      <c r="AO16" s="296"/>
      <c r="AP16" s="261" t="s">
        <v>354</v>
      </c>
      <c r="AQ16" s="1"/>
      <c r="AR16" s="1"/>
      <c r="AS16" s="1"/>
      <c r="AT16" s="1"/>
      <c r="AU16" s="1"/>
      <c r="AV16" s="1"/>
      <c r="AW16" s="1"/>
      <c r="AX16" s="1"/>
      <c r="AY16" s="1"/>
      <c r="AZ16" s="1"/>
      <c r="BA16" s="1"/>
      <c r="BB16" s="1"/>
      <c r="BC16" s="1"/>
      <c r="BD16" s="1"/>
      <c r="BE16" s="1"/>
      <c r="BF16" s="269"/>
      <c r="BG16" s="274" t="s">
        <v>144</v>
      </c>
      <c r="BH16" s="217"/>
      <c r="BI16" s="217"/>
      <c r="BJ16" s="217"/>
      <c r="BK16" s="217"/>
      <c r="BL16" s="217"/>
      <c r="BM16" s="217"/>
      <c r="BN16" s="279"/>
      <c r="BO16" s="282" t="s">
        <v>144</v>
      </c>
      <c r="BP16" s="282"/>
      <c r="BQ16" s="282"/>
      <c r="BR16" s="282"/>
      <c r="BS16" s="287" t="s">
        <v>144</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12527</v>
      </c>
      <c r="CS16" s="217"/>
      <c r="CT16" s="217"/>
      <c r="CU16" s="217"/>
      <c r="CV16" s="217"/>
      <c r="CW16" s="217"/>
      <c r="CX16" s="217"/>
      <c r="CY16" s="279"/>
      <c r="CZ16" s="282">
        <v>0</v>
      </c>
      <c r="DA16" s="282"/>
      <c r="DB16" s="282"/>
      <c r="DC16" s="282"/>
      <c r="DD16" s="288" t="s">
        <v>144</v>
      </c>
      <c r="DE16" s="217"/>
      <c r="DF16" s="217"/>
      <c r="DG16" s="217"/>
      <c r="DH16" s="217"/>
      <c r="DI16" s="217"/>
      <c r="DJ16" s="217"/>
      <c r="DK16" s="217"/>
      <c r="DL16" s="217"/>
      <c r="DM16" s="217"/>
      <c r="DN16" s="217"/>
      <c r="DO16" s="217"/>
      <c r="DP16" s="279"/>
      <c r="DQ16" s="288" t="s">
        <v>144</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366057</v>
      </c>
      <c r="S17" s="217"/>
      <c r="T17" s="217"/>
      <c r="U17" s="217"/>
      <c r="V17" s="217"/>
      <c r="W17" s="217"/>
      <c r="X17" s="217"/>
      <c r="Y17" s="279"/>
      <c r="Z17" s="282">
        <v>0.6</v>
      </c>
      <c r="AA17" s="282"/>
      <c r="AB17" s="282"/>
      <c r="AC17" s="282"/>
      <c r="AD17" s="287">
        <v>366057</v>
      </c>
      <c r="AE17" s="287"/>
      <c r="AF17" s="287"/>
      <c r="AG17" s="287"/>
      <c r="AH17" s="287"/>
      <c r="AI17" s="287"/>
      <c r="AJ17" s="287"/>
      <c r="AK17" s="287"/>
      <c r="AL17" s="283">
        <v>1.3</v>
      </c>
      <c r="AM17" s="238"/>
      <c r="AN17" s="238"/>
      <c r="AO17" s="296"/>
      <c r="AP17" s="261" t="s">
        <v>357</v>
      </c>
      <c r="AQ17" s="1"/>
      <c r="AR17" s="1"/>
      <c r="AS17" s="1"/>
      <c r="AT17" s="1"/>
      <c r="AU17" s="1"/>
      <c r="AV17" s="1"/>
      <c r="AW17" s="1"/>
      <c r="AX17" s="1"/>
      <c r="AY17" s="1"/>
      <c r="AZ17" s="1"/>
      <c r="BA17" s="1"/>
      <c r="BB17" s="1"/>
      <c r="BC17" s="1"/>
      <c r="BD17" s="1"/>
      <c r="BE17" s="1"/>
      <c r="BF17" s="269"/>
      <c r="BG17" s="274" t="s">
        <v>144</v>
      </c>
      <c r="BH17" s="217"/>
      <c r="BI17" s="217"/>
      <c r="BJ17" s="217"/>
      <c r="BK17" s="217"/>
      <c r="BL17" s="217"/>
      <c r="BM17" s="217"/>
      <c r="BN17" s="279"/>
      <c r="BO17" s="282" t="s">
        <v>144</v>
      </c>
      <c r="BP17" s="282"/>
      <c r="BQ17" s="282"/>
      <c r="BR17" s="282"/>
      <c r="BS17" s="287" t="s">
        <v>144</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3218723</v>
      </c>
      <c r="CS17" s="217"/>
      <c r="CT17" s="217"/>
      <c r="CU17" s="217"/>
      <c r="CV17" s="217"/>
      <c r="CW17" s="217"/>
      <c r="CX17" s="217"/>
      <c r="CY17" s="279"/>
      <c r="CZ17" s="282">
        <v>5.9</v>
      </c>
      <c r="DA17" s="282"/>
      <c r="DB17" s="282"/>
      <c r="DC17" s="282"/>
      <c r="DD17" s="288" t="s">
        <v>144</v>
      </c>
      <c r="DE17" s="217"/>
      <c r="DF17" s="217"/>
      <c r="DG17" s="217"/>
      <c r="DH17" s="217"/>
      <c r="DI17" s="217"/>
      <c r="DJ17" s="217"/>
      <c r="DK17" s="217"/>
      <c r="DL17" s="217"/>
      <c r="DM17" s="217"/>
      <c r="DN17" s="217"/>
      <c r="DO17" s="217"/>
      <c r="DP17" s="279"/>
      <c r="DQ17" s="288">
        <v>3185396</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194296</v>
      </c>
      <c r="S18" s="217"/>
      <c r="T18" s="217"/>
      <c r="U18" s="217"/>
      <c r="V18" s="217"/>
      <c r="W18" s="217"/>
      <c r="X18" s="217"/>
      <c r="Y18" s="279"/>
      <c r="Z18" s="282">
        <v>0.3</v>
      </c>
      <c r="AA18" s="282"/>
      <c r="AB18" s="282"/>
      <c r="AC18" s="282"/>
      <c r="AD18" s="287">
        <v>194296</v>
      </c>
      <c r="AE18" s="287"/>
      <c r="AF18" s="287"/>
      <c r="AG18" s="287"/>
      <c r="AH18" s="287"/>
      <c r="AI18" s="287"/>
      <c r="AJ18" s="287"/>
      <c r="AK18" s="287"/>
      <c r="AL18" s="283">
        <v>0.7</v>
      </c>
      <c r="AM18" s="238"/>
      <c r="AN18" s="238"/>
      <c r="AO18" s="296"/>
      <c r="AP18" s="261" t="s">
        <v>97</v>
      </c>
      <c r="AQ18" s="1"/>
      <c r="AR18" s="1"/>
      <c r="AS18" s="1"/>
      <c r="AT18" s="1"/>
      <c r="AU18" s="1"/>
      <c r="AV18" s="1"/>
      <c r="AW18" s="1"/>
      <c r="AX18" s="1"/>
      <c r="AY18" s="1"/>
      <c r="AZ18" s="1"/>
      <c r="BA18" s="1"/>
      <c r="BB18" s="1"/>
      <c r="BC18" s="1"/>
      <c r="BD18" s="1"/>
      <c r="BE18" s="1"/>
      <c r="BF18" s="269"/>
      <c r="BG18" s="274" t="s">
        <v>144</v>
      </c>
      <c r="BH18" s="217"/>
      <c r="BI18" s="217"/>
      <c r="BJ18" s="217"/>
      <c r="BK18" s="217"/>
      <c r="BL18" s="217"/>
      <c r="BM18" s="217"/>
      <c r="BN18" s="279"/>
      <c r="BO18" s="282" t="s">
        <v>144</v>
      </c>
      <c r="BP18" s="282"/>
      <c r="BQ18" s="282"/>
      <c r="BR18" s="282"/>
      <c r="BS18" s="287" t="s">
        <v>144</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v>12280</v>
      </c>
      <c r="CS18" s="217"/>
      <c r="CT18" s="217"/>
      <c r="CU18" s="217"/>
      <c r="CV18" s="217"/>
      <c r="CW18" s="217"/>
      <c r="CX18" s="217"/>
      <c r="CY18" s="279"/>
      <c r="CZ18" s="282">
        <v>0</v>
      </c>
      <c r="DA18" s="282"/>
      <c r="DB18" s="282"/>
      <c r="DC18" s="282"/>
      <c r="DD18" s="288">
        <v>12280</v>
      </c>
      <c r="DE18" s="217"/>
      <c r="DF18" s="217"/>
      <c r="DG18" s="217"/>
      <c r="DH18" s="217"/>
      <c r="DI18" s="217"/>
      <c r="DJ18" s="217"/>
      <c r="DK18" s="217"/>
      <c r="DL18" s="217"/>
      <c r="DM18" s="217"/>
      <c r="DN18" s="217"/>
      <c r="DO18" s="217"/>
      <c r="DP18" s="279"/>
      <c r="DQ18" s="288">
        <v>280</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169006</v>
      </c>
      <c r="S19" s="217"/>
      <c r="T19" s="217"/>
      <c r="U19" s="217"/>
      <c r="V19" s="217"/>
      <c r="W19" s="217"/>
      <c r="X19" s="217"/>
      <c r="Y19" s="279"/>
      <c r="Z19" s="282">
        <v>0.3</v>
      </c>
      <c r="AA19" s="282"/>
      <c r="AB19" s="282"/>
      <c r="AC19" s="282"/>
      <c r="AD19" s="287">
        <v>169006</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v>1210683</v>
      </c>
      <c r="BH19" s="217"/>
      <c r="BI19" s="217"/>
      <c r="BJ19" s="217"/>
      <c r="BK19" s="217"/>
      <c r="BL19" s="217"/>
      <c r="BM19" s="217"/>
      <c r="BN19" s="279"/>
      <c r="BO19" s="282">
        <v>5.8</v>
      </c>
      <c r="BP19" s="282"/>
      <c r="BQ19" s="282"/>
      <c r="BR19" s="282"/>
      <c r="BS19" s="287" t="s">
        <v>144</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144</v>
      </c>
      <c r="CS19" s="217"/>
      <c r="CT19" s="217"/>
      <c r="CU19" s="217"/>
      <c r="CV19" s="217"/>
      <c r="CW19" s="217"/>
      <c r="CX19" s="217"/>
      <c r="CY19" s="279"/>
      <c r="CZ19" s="282" t="s">
        <v>144</v>
      </c>
      <c r="DA19" s="282"/>
      <c r="DB19" s="282"/>
      <c r="DC19" s="282"/>
      <c r="DD19" s="288" t="s">
        <v>144</v>
      </c>
      <c r="DE19" s="217"/>
      <c r="DF19" s="217"/>
      <c r="DG19" s="217"/>
      <c r="DH19" s="217"/>
      <c r="DI19" s="217"/>
      <c r="DJ19" s="217"/>
      <c r="DK19" s="217"/>
      <c r="DL19" s="217"/>
      <c r="DM19" s="217"/>
      <c r="DN19" s="217"/>
      <c r="DO19" s="217"/>
      <c r="DP19" s="279"/>
      <c r="DQ19" s="288" t="s">
        <v>144</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25290</v>
      </c>
      <c r="S20" s="217"/>
      <c r="T20" s="217"/>
      <c r="U20" s="217"/>
      <c r="V20" s="217"/>
      <c r="W20" s="217"/>
      <c r="X20" s="217"/>
      <c r="Y20" s="279"/>
      <c r="Z20" s="282">
        <v>0</v>
      </c>
      <c r="AA20" s="282"/>
      <c r="AB20" s="282"/>
      <c r="AC20" s="282"/>
      <c r="AD20" s="287">
        <v>25290</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1210683</v>
      </c>
      <c r="BH20" s="217"/>
      <c r="BI20" s="217"/>
      <c r="BJ20" s="217"/>
      <c r="BK20" s="217"/>
      <c r="BL20" s="217"/>
      <c r="BM20" s="217"/>
      <c r="BN20" s="279"/>
      <c r="BO20" s="282">
        <v>5.8</v>
      </c>
      <c r="BP20" s="282"/>
      <c r="BQ20" s="282"/>
      <c r="BR20" s="282"/>
      <c r="BS20" s="287" t="s">
        <v>144</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54495225</v>
      </c>
      <c r="CS20" s="217"/>
      <c r="CT20" s="217"/>
      <c r="CU20" s="217"/>
      <c r="CV20" s="217"/>
      <c r="CW20" s="217"/>
      <c r="CX20" s="217"/>
      <c r="CY20" s="279"/>
      <c r="CZ20" s="282">
        <v>100</v>
      </c>
      <c r="DA20" s="282"/>
      <c r="DB20" s="282"/>
      <c r="DC20" s="282"/>
      <c r="DD20" s="288">
        <v>5954677</v>
      </c>
      <c r="DE20" s="217"/>
      <c r="DF20" s="217"/>
      <c r="DG20" s="217"/>
      <c r="DH20" s="217"/>
      <c r="DI20" s="217"/>
      <c r="DJ20" s="217"/>
      <c r="DK20" s="217"/>
      <c r="DL20" s="217"/>
      <c r="DM20" s="217"/>
      <c r="DN20" s="217"/>
      <c r="DO20" s="217"/>
      <c r="DP20" s="279"/>
      <c r="DQ20" s="288">
        <v>38103969</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3931288</v>
      </c>
      <c r="S21" s="217"/>
      <c r="T21" s="217"/>
      <c r="U21" s="217"/>
      <c r="V21" s="217"/>
      <c r="W21" s="217"/>
      <c r="X21" s="217"/>
      <c r="Y21" s="279"/>
      <c r="Z21" s="282">
        <v>6.8</v>
      </c>
      <c r="AA21" s="282"/>
      <c r="AB21" s="282"/>
      <c r="AC21" s="282"/>
      <c r="AD21" s="287">
        <v>3281197</v>
      </c>
      <c r="AE21" s="287"/>
      <c r="AF21" s="287"/>
      <c r="AG21" s="287"/>
      <c r="AH21" s="287"/>
      <c r="AI21" s="287"/>
      <c r="AJ21" s="287"/>
      <c r="AK21" s="287"/>
      <c r="AL21" s="283">
        <v>11.9</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18676</v>
      </c>
      <c r="BH21" s="217"/>
      <c r="BI21" s="217"/>
      <c r="BJ21" s="217"/>
      <c r="BK21" s="217"/>
      <c r="BL21" s="217"/>
      <c r="BM21" s="217"/>
      <c r="BN21" s="279"/>
      <c r="BO21" s="282">
        <v>0.1</v>
      </c>
      <c r="BP21" s="282"/>
      <c r="BQ21" s="282"/>
      <c r="BR21" s="282"/>
      <c r="BS21" s="287" t="s">
        <v>144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3281197</v>
      </c>
      <c r="S22" s="217"/>
      <c r="T22" s="217"/>
      <c r="U22" s="217"/>
      <c r="V22" s="217"/>
      <c r="W22" s="217"/>
      <c r="X22" s="217"/>
      <c r="Y22" s="279"/>
      <c r="Z22" s="282">
        <v>5.7</v>
      </c>
      <c r="AA22" s="282"/>
      <c r="AB22" s="282"/>
      <c r="AC22" s="282"/>
      <c r="AD22" s="287">
        <v>3281197</v>
      </c>
      <c r="AE22" s="287"/>
      <c r="AF22" s="287"/>
      <c r="AG22" s="287"/>
      <c r="AH22" s="287"/>
      <c r="AI22" s="287"/>
      <c r="AJ22" s="287"/>
      <c r="AK22" s="287"/>
      <c r="AL22" s="283">
        <v>11.9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144</v>
      </c>
      <c r="BH22" s="217"/>
      <c r="BI22" s="217"/>
      <c r="BJ22" s="217"/>
      <c r="BK22" s="217"/>
      <c r="BL22" s="217"/>
      <c r="BM22" s="217"/>
      <c r="BN22" s="279"/>
      <c r="BO22" s="282" t="s">
        <v>144</v>
      </c>
      <c r="BP22" s="282"/>
      <c r="BQ22" s="282"/>
      <c r="BR22" s="282"/>
      <c r="BS22" s="287" t="s">
        <v>144</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649966</v>
      </c>
      <c r="S23" s="217"/>
      <c r="T23" s="217"/>
      <c r="U23" s="217"/>
      <c r="V23" s="217"/>
      <c r="W23" s="217"/>
      <c r="X23" s="217"/>
      <c r="Y23" s="279"/>
      <c r="Z23" s="282">
        <v>1.1000000000000001</v>
      </c>
      <c r="AA23" s="282"/>
      <c r="AB23" s="282"/>
      <c r="AC23" s="282"/>
      <c r="AD23" s="287" t="s">
        <v>144</v>
      </c>
      <c r="AE23" s="287"/>
      <c r="AF23" s="287"/>
      <c r="AG23" s="287"/>
      <c r="AH23" s="287"/>
      <c r="AI23" s="287"/>
      <c r="AJ23" s="287"/>
      <c r="AK23" s="287"/>
      <c r="AL23" s="283" t="s">
        <v>144</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v>1192007</v>
      </c>
      <c r="BH23" s="217"/>
      <c r="BI23" s="217"/>
      <c r="BJ23" s="217"/>
      <c r="BK23" s="217"/>
      <c r="BL23" s="217"/>
      <c r="BM23" s="217"/>
      <c r="BN23" s="279"/>
      <c r="BO23" s="282">
        <v>5.7</v>
      </c>
      <c r="BP23" s="282"/>
      <c r="BQ23" s="282"/>
      <c r="BR23" s="282"/>
      <c r="BS23" s="287" t="s">
        <v>144</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289</v>
      </c>
      <c r="CS23" s="139"/>
      <c r="CT23" s="139"/>
      <c r="CU23" s="139"/>
      <c r="CV23" s="139"/>
      <c r="CW23" s="139"/>
      <c r="CX23" s="139"/>
      <c r="CY23" s="144"/>
      <c r="CZ23" s="182" t="s">
        <v>371</v>
      </c>
      <c r="DA23" s="139"/>
      <c r="DB23" s="139"/>
      <c r="DC23" s="144"/>
      <c r="DD23" s="182" t="s">
        <v>301</v>
      </c>
      <c r="DE23" s="139"/>
      <c r="DF23" s="139"/>
      <c r="DG23" s="139"/>
      <c r="DH23" s="139"/>
      <c r="DI23" s="139"/>
      <c r="DJ23" s="139"/>
      <c r="DK23" s="144"/>
      <c r="DL23" s="345" t="s">
        <v>374</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v>125</v>
      </c>
      <c r="S24" s="217"/>
      <c r="T24" s="217"/>
      <c r="U24" s="217"/>
      <c r="V24" s="217"/>
      <c r="W24" s="217"/>
      <c r="X24" s="217"/>
      <c r="Y24" s="279"/>
      <c r="Z24" s="282">
        <v>0</v>
      </c>
      <c r="AA24" s="282"/>
      <c r="AB24" s="282"/>
      <c r="AC24" s="282"/>
      <c r="AD24" s="287" t="s">
        <v>144</v>
      </c>
      <c r="AE24" s="287"/>
      <c r="AF24" s="287"/>
      <c r="AG24" s="287"/>
      <c r="AH24" s="287"/>
      <c r="AI24" s="287"/>
      <c r="AJ24" s="287"/>
      <c r="AK24" s="287"/>
      <c r="AL24" s="283" t="s">
        <v>144</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144</v>
      </c>
      <c r="BH24" s="217"/>
      <c r="BI24" s="217"/>
      <c r="BJ24" s="217"/>
      <c r="BK24" s="217"/>
      <c r="BL24" s="217"/>
      <c r="BM24" s="217"/>
      <c r="BN24" s="279"/>
      <c r="BO24" s="282" t="s">
        <v>144</v>
      </c>
      <c r="BP24" s="282"/>
      <c r="BQ24" s="282"/>
      <c r="BR24" s="282"/>
      <c r="BS24" s="287" t="s">
        <v>144</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22781535</v>
      </c>
      <c r="CS24" s="276"/>
      <c r="CT24" s="276"/>
      <c r="CU24" s="276"/>
      <c r="CV24" s="276"/>
      <c r="CW24" s="276"/>
      <c r="CX24" s="276"/>
      <c r="CY24" s="278"/>
      <c r="CZ24" s="291">
        <v>41.8</v>
      </c>
      <c r="DA24" s="293"/>
      <c r="DB24" s="293"/>
      <c r="DC24" s="337"/>
      <c r="DD24" s="341">
        <v>13864172</v>
      </c>
      <c r="DE24" s="276"/>
      <c r="DF24" s="276"/>
      <c r="DG24" s="276"/>
      <c r="DH24" s="276"/>
      <c r="DI24" s="276"/>
      <c r="DJ24" s="276"/>
      <c r="DK24" s="278"/>
      <c r="DL24" s="341">
        <v>13719367</v>
      </c>
      <c r="DM24" s="276"/>
      <c r="DN24" s="276"/>
      <c r="DO24" s="276"/>
      <c r="DP24" s="276"/>
      <c r="DQ24" s="276"/>
      <c r="DR24" s="276"/>
      <c r="DS24" s="276"/>
      <c r="DT24" s="276"/>
      <c r="DU24" s="276"/>
      <c r="DV24" s="278"/>
      <c r="DW24" s="291">
        <v>48.6</v>
      </c>
      <c r="DX24" s="293"/>
      <c r="DY24" s="293"/>
      <c r="DZ24" s="293"/>
      <c r="EA24" s="293"/>
      <c r="EB24" s="293"/>
      <c r="EC24" s="295"/>
    </row>
    <row r="25" spans="2:133" ht="11.25" customHeight="1">
      <c r="B25" s="261" t="s">
        <v>55</v>
      </c>
      <c r="C25" s="1"/>
      <c r="D25" s="1"/>
      <c r="E25" s="1"/>
      <c r="F25" s="1"/>
      <c r="G25" s="1"/>
      <c r="H25" s="1"/>
      <c r="I25" s="1"/>
      <c r="J25" s="1"/>
      <c r="K25" s="1"/>
      <c r="L25" s="1"/>
      <c r="M25" s="1"/>
      <c r="N25" s="1"/>
      <c r="O25" s="1"/>
      <c r="P25" s="1"/>
      <c r="Q25" s="269"/>
      <c r="R25" s="274">
        <v>29465372</v>
      </c>
      <c r="S25" s="217"/>
      <c r="T25" s="217"/>
      <c r="U25" s="217"/>
      <c r="V25" s="217"/>
      <c r="W25" s="217"/>
      <c r="X25" s="217"/>
      <c r="Y25" s="279"/>
      <c r="Z25" s="282">
        <v>51.2</v>
      </c>
      <c r="AA25" s="282"/>
      <c r="AB25" s="282"/>
      <c r="AC25" s="282"/>
      <c r="AD25" s="287">
        <v>27402747</v>
      </c>
      <c r="AE25" s="287"/>
      <c r="AF25" s="287"/>
      <c r="AG25" s="287"/>
      <c r="AH25" s="287"/>
      <c r="AI25" s="287"/>
      <c r="AJ25" s="287"/>
      <c r="AK25" s="287"/>
      <c r="AL25" s="283">
        <v>99.5</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144</v>
      </c>
      <c r="BH25" s="217"/>
      <c r="BI25" s="217"/>
      <c r="BJ25" s="217"/>
      <c r="BK25" s="217"/>
      <c r="BL25" s="217"/>
      <c r="BM25" s="217"/>
      <c r="BN25" s="279"/>
      <c r="BO25" s="282" t="s">
        <v>144</v>
      </c>
      <c r="BP25" s="282"/>
      <c r="BQ25" s="282"/>
      <c r="BR25" s="282"/>
      <c r="BS25" s="287" t="s">
        <v>144</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8430757</v>
      </c>
      <c r="CS25" s="313"/>
      <c r="CT25" s="313"/>
      <c r="CU25" s="313"/>
      <c r="CV25" s="313"/>
      <c r="CW25" s="313"/>
      <c r="CX25" s="313"/>
      <c r="CY25" s="332"/>
      <c r="CZ25" s="283">
        <v>15.5</v>
      </c>
      <c r="DA25" s="335"/>
      <c r="DB25" s="335"/>
      <c r="DC25" s="338"/>
      <c r="DD25" s="288">
        <v>7592579</v>
      </c>
      <c r="DE25" s="313"/>
      <c r="DF25" s="313"/>
      <c r="DG25" s="313"/>
      <c r="DH25" s="313"/>
      <c r="DI25" s="313"/>
      <c r="DJ25" s="313"/>
      <c r="DK25" s="332"/>
      <c r="DL25" s="288">
        <v>7447774</v>
      </c>
      <c r="DM25" s="313"/>
      <c r="DN25" s="313"/>
      <c r="DO25" s="313"/>
      <c r="DP25" s="313"/>
      <c r="DQ25" s="313"/>
      <c r="DR25" s="313"/>
      <c r="DS25" s="313"/>
      <c r="DT25" s="313"/>
      <c r="DU25" s="313"/>
      <c r="DV25" s="332"/>
      <c r="DW25" s="283">
        <v>26.4</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23797</v>
      </c>
      <c r="S26" s="217"/>
      <c r="T26" s="217"/>
      <c r="U26" s="217"/>
      <c r="V26" s="217"/>
      <c r="W26" s="217"/>
      <c r="X26" s="217"/>
      <c r="Y26" s="279"/>
      <c r="Z26" s="282">
        <v>0</v>
      </c>
      <c r="AA26" s="282"/>
      <c r="AB26" s="282"/>
      <c r="AC26" s="282"/>
      <c r="AD26" s="287">
        <v>23797</v>
      </c>
      <c r="AE26" s="287"/>
      <c r="AF26" s="287"/>
      <c r="AG26" s="287"/>
      <c r="AH26" s="287"/>
      <c r="AI26" s="287"/>
      <c r="AJ26" s="287"/>
      <c r="AK26" s="287"/>
      <c r="AL26" s="283">
        <v>0.1</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144</v>
      </c>
      <c r="BH26" s="217"/>
      <c r="BI26" s="217"/>
      <c r="BJ26" s="217"/>
      <c r="BK26" s="217"/>
      <c r="BL26" s="217"/>
      <c r="BM26" s="217"/>
      <c r="BN26" s="279"/>
      <c r="BO26" s="282" t="s">
        <v>144</v>
      </c>
      <c r="BP26" s="282"/>
      <c r="BQ26" s="282"/>
      <c r="BR26" s="282"/>
      <c r="BS26" s="287" t="s">
        <v>144</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5045140</v>
      </c>
      <c r="CS26" s="217"/>
      <c r="CT26" s="217"/>
      <c r="CU26" s="217"/>
      <c r="CV26" s="217"/>
      <c r="CW26" s="217"/>
      <c r="CX26" s="217"/>
      <c r="CY26" s="279"/>
      <c r="CZ26" s="283">
        <v>9.3000000000000007</v>
      </c>
      <c r="DA26" s="335"/>
      <c r="DB26" s="335"/>
      <c r="DC26" s="338"/>
      <c r="DD26" s="288">
        <v>4493604</v>
      </c>
      <c r="DE26" s="217"/>
      <c r="DF26" s="217"/>
      <c r="DG26" s="217"/>
      <c r="DH26" s="217"/>
      <c r="DI26" s="217"/>
      <c r="DJ26" s="217"/>
      <c r="DK26" s="279"/>
      <c r="DL26" s="288" t="s">
        <v>144</v>
      </c>
      <c r="DM26" s="217"/>
      <c r="DN26" s="217"/>
      <c r="DO26" s="217"/>
      <c r="DP26" s="217"/>
      <c r="DQ26" s="217"/>
      <c r="DR26" s="217"/>
      <c r="DS26" s="217"/>
      <c r="DT26" s="217"/>
      <c r="DU26" s="217"/>
      <c r="DV26" s="279"/>
      <c r="DW26" s="283" t="s">
        <v>144</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312721</v>
      </c>
      <c r="S27" s="217"/>
      <c r="T27" s="217"/>
      <c r="U27" s="217"/>
      <c r="V27" s="217"/>
      <c r="W27" s="217"/>
      <c r="X27" s="217"/>
      <c r="Y27" s="279"/>
      <c r="Z27" s="282">
        <v>0.5</v>
      </c>
      <c r="AA27" s="282"/>
      <c r="AB27" s="282"/>
      <c r="AC27" s="282"/>
      <c r="AD27" s="287" t="s">
        <v>144</v>
      </c>
      <c r="AE27" s="287"/>
      <c r="AF27" s="287"/>
      <c r="AG27" s="287"/>
      <c r="AH27" s="287"/>
      <c r="AI27" s="287"/>
      <c r="AJ27" s="287"/>
      <c r="AK27" s="287"/>
      <c r="AL27" s="283" t="s">
        <v>144</v>
      </c>
      <c r="AM27" s="238"/>
      <c r="AN27" s="238"/>
      <c r="AO27" s="296"/>
      <c r="AP27" s="261" t="s">
        <v>384</v>
      </c>
      <c r="AQ27" s="1"/>
      <c r="AR27" s="1"/>
      <c r="AS27" s="1"/>
      <c r="AT27" s="1"/>
      <c r="AU27" s="1"/>
      <c r="AV27" s="1"/>
      <c r="AW27" s="1"/>
      <c r="AX27" s="1"/>
      <c r="AY27" s="1"/>
      <c r="AZ27" s="1"/>
      <c r="BA27" s="1"/>
      <c r="BB27" s="1"/>
      <c r="BC27" s="1"/>
      <c r="BD27" s="1"/>
      <c r="BE27" s="1"/>
      <c r="BF27" s="269"/>
      <c r="BG27" s="274">
        <v>20878060</v>
      </c>
      <c r="BH27" s="217"/>
      <c r="BI27" s="217"/>
      <c r="BJ27" s="217"/>
      <c r="BK27" s="217"/>
      <c r="BL27" s="217"/>
      <c r="BM27" s="217"/>
      <c r="BN27" s="279"/>
      <c r="BO27" s="282">
        <v>100</v>
      </c>
      <c r="BP27" s="282"/>
      <c r="BQ27" s="282"/>
      <c r="BR27" s="282"/>
      <c r="BS27" s="287">
        <v>200527</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11132055</v>
      </c>
      <c r="CS27" s="313"/>
      <c r="CT27" s="313"/>
      <c r="CU27" s="313"/>
      <c r="CV27" s="313"/>
      <c r="CW27" s="313"/>
      <c r="CX27" s="313"/>
      <c r="CY27" s="332"/>
      <c r="CZ27" s="283">
        <v>20.399999999999999</v>
      </c>
      <c r="DA27" s="335"/>
      <c r="DB27" s="335"/>
      <c r="DC27" s="338"/>
      <c r="DD27" s="288">
        <v>3086197</v>
      </c>
      <c r="DE27" s="313"/>
      <c r="DF27" s="313"/>
      <c r="DG27" s="313"/>
      <c r="DH27" s="313"/>
      <c r="DI27" s="313"/>
      <c r="DJ27" s="313"/>
      <c r="DK27" s="332"/>
      <c r="DL27" s="288">
        <v>3086197</v>
      </c>
      <c r="DM27" s="313"/>
      <c r="DN27" s="313"/>
      <c r="DO27" s="313"/>
      <c r="DP27" s="313"/>
      <c r="DQ27" s="313"/>
      <c r="DR27" s="313"/>
      <c r="DS27" s="313"/>
      <c r="DT27" s="313"/>
      <c r="DU27" s="313"/>
      <c r="DV27" s="332"/>
      <c r="DW27" s="283">
        <v>10.9</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385099</v>
      </c>
      <c r="S28" s="217"/>
      <c r="T28" s="217"/>
      <c r="U28" s="217"/>
      <c r="V28" s="217"/>
      <c r="W28" s="217"/>
      <c r="X28" s="217"/>
      <c r="Y28" s="279"/>
      <c r="Z28" s="282">
        <v>0.7</v>
      </c>
      <c r="AA28" s="282"/>
      <c r="AB28" s="282"/>
      <c r="AC28" s="282"/>
      <c r="AD28" s="287">
        <v>71630</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3218723</v>
      </c>
      <c r="CS28" s="217"/>
      <c r="CT28" s="217"/>
      <c r="CU28" s="217"/>
      <c r="CV28" s="217"/>
      <c r="CW28" s="217"/>
      <c r="CX28" s="217"/>
      <c r="CY28" s="279"/>
      <c r="CZ28" s="283">
        <v>5.9</v>
      </c>
      <c r="DA28" s="335"/>
      <c r="DB28" s="335"/>
      <c r="DC28" s="338"/>
      <c r="DD28" s="288">
        <v>3185396</v>
      </c>
      <c r="DE28" s="217"/>
      <c r="DF28" s="217"/>
      <c r="DG28" s="217"/>
      <c r="DH28" s="217"/>
      <c r="DI28" s="217"/>
      <c r="DJ28" s="217"/>
      <c r="DK28" s="279"/>
      <c r="DL28" s="288">
        <v>3185396</v>
      </c>
      <c r="DM28" s="217"/>
      <c r="DN28" s="217"/>
      <c r="DO28" s="217"/>
      <c r="DP28" s="217"/>
      <c r="DQ28" s="217"/>
      <c r="DR28" s="217"/>
      <c r="DS28" s="217"/>
      <c r="DT28" s="217"/>
      <c r="DU28" s="217"/>
      <c r="DV28" s="279"/>
      <c r="DW28" s="283">
        <v>11.3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225253</v>
      </c>
      <c r="S29" s="217"/>
      <c r="T29" s="217"/>
      <c r="U29" s="217"/>
      <c r="V29" s="217"/>
      <c r="W29" s="217"/>
      <c r="X29" s="217"/>
      <c r="Y29" s="279"/>
      <c r="Z29" s="282">
        <v>0.4</v>
      </c>
      <c r="AA29" s="282"/>
      <c r="AB29" s="282"/>
      <c r="AC29" s="282"/>
      <c r="AD29" s="287" t="s">
        <v>144</v>
      </c>
      <c r="AE29" s="287"/>
      <c r="AF29" s="287"/>
      <c r="AG29" s="287"/>
      <c r="AH29" s="287"/>
      <c r="AI29" s="287"/>
      <c r="AJ29" s="287"/>
      <c r="AK29" s="287"/>
      <c r="AL29" s="283" t="s">
        <v>144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24</v>
      </c>
      <c r="CG29" s="1"/>
      <c r="CH29" s="1"/>
      <c r="CI29" s="1"/>
      <c r="CJ29" s="1"/>
      <c r="CK29" s="1"/>
      <c r="CL29" s="1"/>
      <c r="CM29" s="1"/>
      <c r="CN29" s="1"/>
      <c r="CO29" s="1"/>
      <c r="CP29" s="1"/>
      <c r="CQ29" s="269"/>
      <c r="CR29" s="274">
        <v>3218723</v>
      </c>
      <c r="CS29" s="313"/>
      <c r="CT29" s="313"/>
      <c r="CU29" s="313"/>
      <c r="CV29" s="313"/>
      <c r="CW29" s="313"/>
      <c r="CX29" s="313"/>
      <c r="CY29" s="332"/>
      <c r="CZ29" s="283">
        <v>5.9</v>
      </c>
      <c r="DA29" s="335"/>
      <c r="DB29" s="335"/>
      <c r="DC29" s="338"/>
      <c r="DD29" s="288">
        <v>3185396</v>
      </c>
      <c r="DE29" s="313"/>
      <c r="DF29" s="313"/>
      <c r="DG29" s="313"/>
      <c r="DH29" s="313"/>
      <c r="DI29" s="313"/>
      <c r="DJ29" s="313"/>
      <c r="DK29" s="332"/>
      <c r="DL29" s="288">
        <v>3185396</v>
      </c>
      <c r="DM29" s="313"/>
      <c r="DN29" s="313"/>
      <c r="DO29" s="313"/>
      <c r="DP29" s="313"/>
      <c r="DQ29" s="313"/>
      <c r="DR29" s="313"/>
      <c r="DS29" s="313"/>
      <c r="DT29" s="313"/>
      <c r="DU29" s="313"/>
      <c r="DV29" s="332"/>
      <c r="DW29" s="283">
        <v>11.3</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9360407</v>
      </c>
      <c r="S30" s="217"/>
      <c r="T30" s="217"/>
      <c r="U30" s="217"/>
      <c r="V30" s="217"/>
      <c r="W30" s="217"/>
      <c r="X30" s="217"/>
      <c r="Y30" s="279"/>
      <c r="Z30" s="282">
        <v>16.3</v>
      </c>
      <c r="AA30" s="282"/>
      <c r="AB30" s="282"/>
      <c r="AC30" s="282"/>
      <c r="AD30" s="287" t="s">
        <v>144</v>
      </c>
      <c r="AE30" s="287"/>
      <c r="AF30" s="287"/>
      <c r="AG30" s="287"/>
      <c r="AH30" s="287"/>
      <c r="AI30" s="287"/>
      <c r="AJ30" s="287"/>
      <c r="AK30" s="287"/>
      <c r="AL30" s="283" t="s">
        <v>144</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3117356</v>
      </c>
      <c r="CS30" s="217"/>
      <c r="CT30" s="217"/>
      <c r="CU30" s="217"/>
      <c r="CV30" s="217"/>
      <c r="CW30" s="217"/>
      <c r="CX30" s="217"/>
      <c r="CY30" s="279"/>
      <c r="CZ30" s="283">
        <v>5.7</v>
      </c>
      <c r="DA30" s="335"/>
      <c r="DB30" s="335"/>
      <c r="DC30" s="338"/>
      <c r="DD30" s="288">
        <v>3084029</v>
      </c>
      <c r="DE30" s="217"/>
      <c r="DF30" s="217"/>
      <c r="DG30" s="217"/>
      <c r="DH30" s="217"/>
      <c r="DI30" s="217"/>
      <c r="DJ30" s="217"/>
      <c r="DK30" s="279"/>
      <c r="DL30" s="288">
        <v>3084029</v>
      </c>
      <c r="DM30" s="217"/>
      <c r="DN30" s="217"/>
      <c r="DO30" s="217"/>
      <c r="DP30" s="217"/>
      <c r="DQ30" s="217"/>
      <c r="DR30" s="217"/>
      <c r="DS30" s="217"/>
      <c r="DT30" s="217"/>
      <c r="DU30" s="217"/>
      <c r="DV30" s="279"/>
      <c r="DW30" s="283">
        <v>10.9</v>
      </c>
      <c r="DX30" s="335"/>
      <c r="DY30" s="335"/>
      <c r="DZ30" s="335"/>
      <c r="EA30" s="335"/>
      <c r="EB30" s="335"/>
      <c r="EC30" s="360"/>
    </row>
    <row r="31" spans="2:133" ht="11.25" customHeight="1">
      <c r="B31" s="262" t="s">
        <v>49</v>
      </c>
      <c r="C31" s="266"/>
      <c r="D31" s="266"/>
      <c r="E31" s="266"/>
      <c r="F31" s="266"/>
      <c r="G31" s="266"/>
      <c r="H31" s="266"/>
      <c r="I31" s="266"/>
      <c r="J31" s="266"/>
      <c r="K31" s="266"/>
      <c r="L31" s="266"/>
      <c r="M31" s="266"/>
      <c r="N31" s="266"/>
      <c r="O31" s="266"/>
      <c r="P31" s="266"/>
      <c r="Q31" s="270"/>
      <c r="R31" s="274" t="s">
        <v>144</v>
      </c>
      <c r="S31" s="217"/>
      <c r="T31" s="217"/>
      <c r="U31" s="217"/>
      <c r="V31" s="217"/>
      <c r="W31" s="217"/>
      <c r="X31" s="217"/>
      <c r="Y31" s="279"/>
      <c r="Z31" s="282" t="s">
        <v>144</v>
      </c>
      <c r="AA31" s="282"/>
      <c r="AB31" s="282"/>
      <c r="AC31" s="282"/>
      <c r="AD31" s="287" t="s">
        <v>144</v>
      </c>
      <c r="AE31" s="287"/>
      <c r="AF31" s="287"/>
      <c r="AG31" s="287"/>
      <c r="AH31" s="287"/>
      <c r="AI31" s="287"/>
      <c r="AJ31" s="287"/>
      <c r="AK31" s="287"/>
      <c r="AL31" s="283" t="s">
        <v>144</v>
      </c>
      <c r="AM31" s="238"/>
      <c r="AN31" s="238"/>
      <c r="AO31" s="296"/>
      <c r="AP31" s="163" t="s">
        <v>4</v>
      </c>
      <c r="AQ31" s="178"/>
      <c r="AR31" s="178"/>
      <c r="AS31" s="178"/>
      <c r="AT31" s="306" t="s">
        <v>389</v>
      </c>
      <c r="AU31" s="265"/>
      <c r="AV31" s="265"/>
      <c r="AW31" s="265"/>
      <c r="AX31" s="260" t="s">
        <v>272</v>
      </c>
      <c r="AY31" s="265"/>
      <c r="AZ31" s="265"/>
      <c r="BA31" s="265"/>
      <c r="BB31" s="265"/>
      <c r="BC31" s="265"/>
      <c r="BD31" s="265"/>
      <c r="BE31" s="265"/>
      <c r="BF31" s="268"/>
      <c r="BG31" s="318">
        <v>98.8</v>
      </c>
      <c r="BH31" s="322"/>
      <c r="BI31" s="322"/>
      <c r="BJ31" s="322"/>
      <c r="BK31" s="322"/>
      <c r="BL31" s="322"/>
      <c r="BM31" s="293">
        <v>97.6</v>
      </c>
      <c r="BN31" s="322"/>
      <c r="BO31" s="322"/>
      <c r="BP31" s="322"/>
      <c r="BQ31" s="324"/>
      <c r="BR31" s="318">
        <v>99.2</v>
      </c>
      <c r="BS31" s="322"/>
      <c r="BT31" s="322"/>
      <c r="BU31" s="322"/>
      <c r="BV31" s="322"/>
      <c r="BW31" s="322"/>
      <c r="BX31" s="293">
        <v>97.6</v>
      </c>
      <c r="BY31" s="322"/>
      <c r="BZ31" s="322"/>
      <c r="CA31" s="322"/>
      <c r="CB31" s="324"/>
      <c r="CD31" s="134"/>
      <c r="CE31" s="42"/>
      <c r="CF31" s="261" t="s">
        <v>315</v>
      </c>
      <c r="CG31" s="1"/>
      <c r="CH31" s="1"/>
      <c r="CI31" s="1"/>
      <c r="CJ31" s="1"/>
      <c r="CK31" s="1"/>
      <c r="CL31" s="1"/>
      <c r="CM31" s="1"/>
      <c r="CN31" s="1"/>
      <c r="CO31" s="1"/>
      <c r="CP31" s="1"/>
      <c r="CQ31" s="269"/>
      <c r="CR31" s="274">
        <v>101367</v>
      </c>
      <c r="CS31" s="313"/>
      <c r="CT31" s="313"/>
      <c r="CU31" s="313"/>
      <c r="CV31" s="313"/>
      <c r="CW31" s="313"/>
      <c r="CX31" s="313"/>
      <c r="CY31" s="332"/>
      <c r="CZ31" s="283">
        <v>0.2</v>
      </c>
      <c r="DA31" s="335"/>
      <c r="DB31" s="335"/>
      <c r="DC31" s="338"/>
      <c r="DD31" s="288">
        <v>101367</v>
      </c>
      <c r="DE31" s="313"/>
      <c r="DF31" s="313"/>
      <c r="DG31" s="313"/>
      <c r="DH31" s="313"/>
      <c r="DI31" s="313"/>
      <c r="DJ31" s="313"/>
      <c r="DK31" s="332"/>
      <c r="DL31" s="288">
        <v>101367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390</v>
      </c>
      <c r="C32" s="1"/>
      <c r="D32" s="1"/>
      <c r="E32" s="1"/>
      <c r="F32" s="1"/>
      <c r="G32" s="1"/>
      <c r="H32" s="1"/>
      <c r="I32" s="1"/>
      <c r="J32" s="1"/>
      <c r="K32" s="1"/>
      <c r="L32" s="1"/>
      <c r="M32" s="1"/>
      <c r="N32" s="1"/>
      <c r="O32" s="1"/>
      <c r="P32" s="1"/>
      <c r="Q32" s="269"/>
      <c r="R32" s="274">
        <v>3662299</v>
      </c>
      <c r="S32" s="217"/>
      <c r="T32" s="217"/>
      <c r="U32" s="217"/>
      <c r="V32" s="217"/>
      <c r="W32" s="217"/>
      <c r="X32" s="217"/>
      <c r="Y32" s="279"/>
      <c r="Z32" s="282">
        <v>6.4</v>
      </c>
      <c r="AA32" s="282"/>
      <c r="AB32" s="282"/>
      <c r="AC32" s="282"/>
      <c r="AD32" s="287" t="s">
        <v>144</v>
      </c>
      <c r="AE32" s="287"/>
      <c r="AF32" s="287"/>
      <c r="AG32" s="287"/>
      <c r="AH32" s="287"/>
      <c r="AI32" s="287"/>
      <c r="AJ32" s="287"/>
      <c r="AK32" s="287"/>
      <c r="AL32" s="283" t="s">
        <v>144</v>
      </c>
      <c r="AM32" s="238"/>
      <c r="AN32" s="238"/>
      <c r="AO32" s="296"/>
      <c r="AP32" s="299"/>
      <c r="AQ32" s="29"/>
      <c r="AR32" s="29"/>
      <c r="AS32" s="29"/>
      <c r="AT32" s="307"/>
      <c r="AU32" s="1" t="s">
        <v>247</v>
      </c>
      <c r="AX32" s="261" t="s">
        <v>290</v>
      </c>
      <c r="AY32" s="1"/>
      <c r="AZ32" s="1"/>
      <c r="BA32" s="1"/>
      <c r="BB32" s="1"/>
      <c r="BC32" s="1"/>
      <c r="BD32" s="1"/>
      <c r="BE32" s="1"/>
      <c r="BF32" s="269"/>
      <c r="BG32" s="319">
        <v>98.5</v>
      </c>
      <c r="BH32" s="313"/>
      <c r="BI32" s="313"/>
      <c r="BJ32" s="313"/>
      <c r="BK32" s="313"/>
      <c r="BL32" s="313"/>
      <c r="BM32" s="238">
        <v>97.5</v>
      </c>
      <c r="BN32" s="313"/>
      <c r="BO32" s="313"/>
      <c r="BP32" s="313"/>
      <c r="BQ32" s="316"/>
      <c r="BR32" s="319">
        <v>99.2</v>
      </c>
      <c r="BS32" s="313"/>
      <c r="BT32" s="313"/>
      <c r="BU32" s="313"/>
      <c r="BV32" s="313"/>
      <c r="BW32" s="313"/>
      <c r="BX32" s="238">
        <v>97.5</v>
      </c>
      <c r="BY32" s="313"/>
      <c r="BZ32" s="313"/>
      <c r="CA32" s="313"/>
      <c r="CB32" s="316"/>
      <c r="CD32" s="135"/>
      <c r="CE32" s="142"/>
      <c r="CF32" s="261" t="s">
        <v>391</v>
      </c>
      <c r="CG32" s="1"/>
      <c r="CH32" s="1"/>
      <c r="CI32" s="1"/>
      <c r="CJ32" s="1"/>
      <c r="CK32" s="1"/>
      <c r="CL32" s="1"/>
      <c r="CM32" s="1"/>
      <c r="CN32" s="1"/>
      <c r="CO32" s="1"/>
      <c r="CP32" s="1"/>
      <c r="CQ32" s="269"/>
      <c r="CR32" s="274" t="s">
        <v>144</v>
      </c>
      <c r="CS32" s="217"/>
      <c r="CT32" s="217"/>
      <c r="CU32" s="217"/>
      <c r="CV32" s="217"/>
      <c r="CW32" s="217"/>
      <c r="CX32" s="217"/>
      <c r="CY32" s="279"/>
      <c r="CZ32" s="283" t="s">
        <v>144</v>
      </c>
      <c r="DA32" s="335"/>
      <c r="DB32" s="335"/>
      <c r="DC32" s="338"/>
      <c r="DD32" s="288" t="s">
        <v>144</v>
      </c>
      <c r="DE32" s="217"/>
      <c r="DF32" s="217"/>
      <c r="DG32" s="217"/>
      <c r="DH32" s="217"/>
      <c r="DI32" s="217"/>
      <c r="DJ32" s="217"/>
      <c r="DK32" s="279"/>
      <c r="DL32" s="288" t="s">
        <v>144</v>
      </c>
      <c r="DM32" s="217"/>
      <c r="DN32" s="217"/>
      <c r="DO32" s="217"/>
      <c r="DP32" s="217"/>
      <c r="DQ32" s="217"/>
      <c r="DR32" s="217"/>
      <c r="DS32" s="217"/>
      <c r="DT32" s="217"/>
      <c r="DU32" s="217"/>
      <c r="DV32" s="279"/>
      <c r="DW32" s="283" t="s">
        <v>144</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197047</v>
      </c>
      <c r="S33" s="217"/>
      <c r="T33" s="217"/>
      <c r="U33" s="217"/>
      <c r="V33" s="217"/>
      <c r="W33" s="217"/>
      <c r="X33" s="217"/>
      <c r="Y33" s="279"/>
      <c r="Z33" s="282">
        <v>0.3</v>
      </c>
      <c r="AA33" s="282"/>
      <c r="AB33" s="282"/>
      <c r="AC33" s="282"/>
      <c r="AD33" s="287">
        <v>18401</v>
      </c>
      <c r="AE33" s="287"/>
      <c r="AF33" s="287"/>
      <c r="AG33" s="287"/>
      <c r="AH33" s="287"/>
      <c r="AI33" s="287"/>
      <c r="AJ33" s="287"/>
      <c r="AK33" s="287"/>
      <c r="AL33" s="283">
        <v>0.1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v>
      </c>
      <c r="BH33" s="312"/>
      <c r="BI33" s="312"/>
      <c r="BJ33" s="312"/>
      <c r="BK33" s="312"/>
      <c r="BL33" s="312"/>
      <c r="BM33" s="294">
        <v>97.6</v>
      </c>
      <c r="BN33" s="312"/>
      <c r="BO33" s="312"/>
      <c r="BP33" s="312"/>
      <c r="BQ33" s="317"/>
      <c r="BR33" s="320">
        <v>99.2</v>
      </c>
      <c r="BS33" s="312"/>
      <c r="BT33" s="312"/>
      <c r="BU33" s="312"/>
      <c r="BV33" s="312"/>
      <c r="BW33" s="312"/>
      <c r="BX33" s="294">
        <v>97.5</v>
      </c>
      <c r="BY33" s="312"/>
      <c r="BZ33" s="312"/>
      <c r="CA33" s="312"/>
      <c r="CB33" s="317"/>
      <c r="CD33" s="261" t="s">
        <v>393</v>
      </c>
      <c r="CE33" s="1"/>
      <c r="CF33" s="1"/>
      <c r="CG33" s="1"/>
      <c r="CH33" s="1"/>
      <c r="CI33" s="1"/>
      <c r="CJ33" s="1"/>
      <c r="CK33" s="1"/>
      <c r="CL33" s="1"/>
      <c r="CM33" s="1"/>
      <c r="CN33" s="1"/>
      <c r="CO33" s="1"/>
      <c r="CP33" s="1"/>
      <c r="CQ33" s="269"/>
      <c r="CR33" s="274">
        <v>25746486</v>
      </c>
      <c r="CS33" s="313"/>
      <c r="CT33" s="313"/>
      <c r="CU33" s="313"/>
      <c r="CV33" s="313"/>
      <c r="CW33" s="313"/>
      <c r="CX33" s="313"/>
      <c r="CY33" s="332"/>
      <c r="CZ33" s="283">
        <v>47.2</v>
      </c>
      <c r="DA33" s="335"/>
      <c r="DB33" s="335"/>
      <c r="DC33" s="338"/>
      <c r="DD33" s="288">
        <v>21519090</v>
      </c>
      <c r="DE33" s="313"/>
      <c r="DF33" s="313"/>
      <c r="DG33" s="313"/>
      <c r="DH33" s="313"/>
      <c r="DI33" s="313"/>
      <c r="DJ33" s="313"/>
      <c r="DK33" s="332"/>
      <c r="DL33" s="288">
        <v>12466262</v>
      </c>
      <c r="DM33" s="313"/>
      <c r="DN33" s="313"/>
      <c r="DO33" s="313"/>
      <c r="DP33" s="313"/>
      <c r="DQ33" s="313"/>
      <c r="DR33" s="313"/>
      <c r="DS33" s="313"/>
      <c r="DT33" s="313"/>
      <c r="DU33" s="313"/>
      <c r="DV33" s="332"/>
      <c r="DW33" s="283">
        <v>44.2</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4280562</v>
      </c>
      <c r="S34" s="217"/>
      <c r="T34" s="217"/>
      <c r="U34" s="217"/>
      <c r="V34" s="217"/>
      <c r="W34" s="217"/>
      <c r="X34" s="217"/>
      <c r="Y34" s="279"/>
      <c r="Z34" s="282">
        <v>7.4</v>
      </c>
      <c r="AA34" s="282"/>
      <c r="AB34" s="282"/>
      <c r="AC34" s="282"/>
      <c r="AD34" s="287" t="s">
        <v>144</v>
      </c>
      <c r="AE34" s="287"/>
      <c r="AF34" s="287"/>
      <c r="AG34" s="287"/>
      <c r="AH34" s="287"/>
      <c r="AI34" s="287"/>
      <c r="AJ34" s="287"/>
      <c r="AK34" s="287"/>
      <c r="AL34" s="283" t="s">
        <v>144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396</v>
      </c>
      <c r="CE34" s="1"/>
      <c r="CF34" s="1"/>
      <c r="CG34" s="1"/>
      <c r="CH34" s="1"/>
      <c r="CI34" s="1"/>
      <c r="CJ34" s="1"/>
      <c r="CK34" s="1"/>
      <c r="CL34" s="1"/>
      <c r="CM34" s="1"/>
      <c r="CN34" s="1"/>
      <c r="CO34" s="1"/>
      <c r="CP34" s="1"/>
      <c r="CQ34" s="269"/>
      <c r="CR34" s="274">
        <v>9029642</v>
      </c>
      <c r="CS34" s="217"/>
      <c r="CT34" s="217"/>
      <c r="CU34" s="217"/>
      <c r="CV34" s="217"/>
      <c r="CW34" s="217"/>
      <c r="CX34" s="217"/>
      <c r="CY34" s="279"/>
      <c r="CZ34" s="283">
        <v>16.600000000000001</v>
      </c>
      <c r="DA34" s="335"/>
      <c r="DB34" s="335"/>
      <c r="DC34" s="338"/>
      <c r="DD34" s="288">
        <v>6556618</v>
      </c>
      <c r="DE34" s="217"/>
      <c r="DF34" s="217"/>
      <c r="DG34" s="217"/>
      <c r="DH34" s="217"/>
      <c r="DI34" s="217"/>
      <c r="DJ34" s="217"/>
      <c r="DK34" s="279"/>
      <c r="DL34" s="288">
        <v>5580004</v>
      </c>
      <c r="DM34" s="217"/>
      <c r="DN34" s="217"/>
      <c r="DO34" s="217"/>
      <c r="DP34" s="217"/>
      <c r="DQ34" s="217"/>
      <c r="DR34" s="217"/>
      <c r="DS34" s="217"/>
      <c r="DT34" s="217"/>
      <c r="DU34" s="217"/>
      <c r="DV34" s="279"/>
      <c r="DW34" s="283">
        <v>19.8</v>
      </c>
      <c r="DX34" s="335"/>
      <c r="DY34" s="335"/>
      <c r="DZ34" s="335"/>
      <c r="EA34" s="335"/>
      <c r="EB34" s="335"/>
      <c r="EC34" s="360"/>
    </row>
    <row r="35" spans="2:133" ht="11.25" customHeight="1">
      <c r="B35" s="261" t="s">
        <v>398</v>
      </c>
      <c r="C35" s="1"/>
      <c r="D35" s="1"/>
      <c r="E35" s="1"/>
      <c r="F35" s="1"/>
      <c r="G35" s="1"/>
      <c r="H35" s="1"/>
      <c r="I35" s="1"/>
      <c r="J35" s="1"/>
      <c r="K35" s="1"/>
      <c r="L35" s="1"/>
      <c r="M35" s="1"/>
      <c r="N35" s="1"/>
      <c r="O35" s="1"/>
      <c r="P35" s="1"/>
      <c r="Q35" s="269"/>
      <c r="R35" s="274">
        <v>2545312</v>
      </c>
      <c r="S35" s="217"/>
      <c r="T35" s="217"/>
      <c r="U35" s="217"/>
      <c r="V35" s="217"/>
      <c r="W35" s="217"/>
      <c r="X35" s="217"/>
      <c r="Y35" s="279"/>
      <c r="Z35" s="282">
        <v>4.4000000000000004</v>
      </c>
      <c r="AA35" s="282"/>
      <c r="AB35" s="282"/>
      <c r="AC35" s="282"/>
      <c r="AD35" s="287" t="s">
        <v>144</v>
      </c>
      <c r="AE35" s="287"/>
      <c r="AF35" s="287"/>
      <c r="AG35" s="287"/>
      <c r="AH35" s="287"/>
      <c r="AI35" s="287"/>
      <c r="AJ35" s="287"/>
      <c r="AK35" s="287"/>
      <c r="AL35" s="283" t="s">
        <v>144</v>
      </c>
      <c r="AM35" s="238"/>
      <c r="AN35" s="238"/>
      <c r="AO35" s="296"/>
      <c r="AP35" s="95"/>
      <c r="AQ35" s="182" t="s">
        <v>399</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518649</v>
      </c>
      <c r="CS35" s="313"/>
      <c r="CT35" s="313"/>
      <c r="CU35" s="313"/>
      <c r="CV35" s="313"/>
      <c r="CW35" s="313"/>
      <c r="CX35" s="313"/>
      <c r="CY35" s="332"/>
      <c r="CZ35" s="283">
        <v>1</v>
      </c>
      <c r="DA35" s="335"/>
      <c r="DB35" s="335"/>
      <c r="DC35" s="338"/>
      <c r="DD35" s="288">
        <v>488188</v>
      </c>
      <c r="DE35" s="313"/>
      <c r="DF35" s="313"/>
      <c r="DG35" s="313"/>
      <c r="DH35" s="313"/>
      <c r="DI35" s="313"/>
      <c r="DJ35" s="313"/>
      <c r="DK35" s="332"/>
      <c r="DL35" s="288">
        <v>482632</v>
      </c>
      <c r="DM35" s="313"/>
      <c r="DN35" s="313"/>
      <c r="DO35" s="313"/>
      <c r="DP35" s="313"/>
      <c r="DQ35" s="313"/>
      <c r="DR35" s="313"/>
      <c r="DS35" s="313"/>
      <c r="DT35" s="313"/>
      <c r="DU35" s="313"/>
      <c r="DV35" s="332"/>
      <c r="DW35" s="283">
        <v>1.7</v>
      </c>
      <c r="DX35" s="335"/>
      <c r="DY35" s="335"/>
      <c r="DZ35" s="335"/>
      <c r="EA35" s="335"/>
      <c r="EB35" s="335"/>
      <c r="EC35" s="360"/>
    </row>
    <row r="36" spans="2:133" ht="11.25" customHeight="1">
      <c r="B36" s="261" t="s">
        <v>291</v>
      </c>
      <c r="C36" s="1"/>
      <c r="D36" s="1"/>
      <c r="E36" s="1"/>
      <c r="F36" s="1"/>
      <c r="G36" s="1"/>
      <c r="H36" s="1"/>
      <c r="I36" s="1"/>
      <c r="J36" s="1"/>
      <c r="K36" s="1"/>
      <c r="L36" s="1"/>
      <c r="M36" s="1"/>
      <c r="N36" s="1"/>
      <c r="O36" s="1"/>
      <c r="P36" s="1"/>
      <c r="Q36" s="269"/>
      <c r="R36" s="274">
        <v>3924116</v>
      </c>
      <c r="S36" s="217"/>
      <c r="T36" s="217"/>
      <c r="U36" s="217"/>
      <c r="V36" s="217"/>
      <c r="W36" s="217"/>
      <c r="X36" s="217"/>
      <c r="Y36" s="279"/>
      <c r="Z36" s="282">
        <v>6.8</v>
      </c>
      <c r="AA36" s="282"/>
      <c r="AB36" s="282"/>
      <c r="AC36" s="282"/>
      <c r="AD36" s="287" t="s">
        <v>144</v>
      </c>
      <c r="AE36" s="287"/>
      <c r="AF36" s="287"/>
      <c r="AG36" s="287"/>
      <c r="AH36" s="287"/>
      <c r="AI36" s="287"/>
      <c r="AJ36" s="287"/>
      <c r="AK36" s="287"/>
      <c r="AL36" s="283" t="s">
        <v>144</v>
      </c>
      <c r="AM36" s="238"/>
      <c r="AN36" s="238"/>
      <c r="AO36" s="296"/>
      <c r="AP36" s="95"/>
      <c r="AQ36" s="301" t="s">
        <v>384</v>
      </c>
      <c r="AR36" s="304"/>
      <c r="AS36" s="304"/>
      <c r="AT36" s="304"/>
      <c r="AU36" s="304"/>
      <c r="AV36" s="304"/>
      <c r="AW36" s="304"/>
      <c r="AX36" s="304"/>
      <c r="AY36" s="309"/>
      <c r="AZ36" s="273">
        <v>7063310</v>
      </c>
      <c r="BA36" s="276"/>
      <c r="BB36" s="276"/>
      <c r="BC36" s="276"/>
      <c r="BD36" s="276"/>
      <c r="BE36" s="276"/>
      <c r="BF36" s="315"/>
      <c r="BG36" s="260" t="s">
        <v>403</v>
      </c>
      <c r="BH36" s="265"/>
      <c r="BI36" s="265"/>
      <c r="BJ36" s="265"/>
      <c r="BK36" s="265"/>
      <c r="BL36" s="265"/>
      <c r="BM36" s="265"/>
      <c r="BN36" s="265"/>
      <c r="BO36" s="265"/>
      <c r="BP36" s="265"/>
      <c r="BQ36" s="265"/>
      <c r="BR36" s="265"/>
      <c r="BS36" s="265"/>
      <c r="BT36" s="265"/>
      <c r="BU36" s="268"/>
      <c r="BV36" s="273">
        <v>172079</v>
      </c>
      <c r="BW36" s="276"/>
      <c r="BX36" s="276"/>
      <c r="BY36" s="276"/>
      <c r="BZ36" s="276"/>
      <c r="CA36" s="276"/>
      <c r="CB36" s="315"/>
      <c r="CD36" s="261" t="s">
        <v>27</v>
      </c>
      <c r="CE36" s="1"/>
      <c r="CF36" s="1"/>
      <c r="CG36" s="1"/>
      <c r="CH36" s="1"/>
      <c r="CI36" s="1"/>
      <c r="CJ36" s="1"/>
      <c r="CK36" s="1"/>
      <c r="CL36" s="1"/>
      <c r="CM36" s="1"/>
      <c r="CN36" s="1"/>
      <c r="CO36" s="1"/>
      <c r="CP36" s="1"/>
      <c r="CQ36" s="269"/>
      <c r="CR36" s="274">
        <v>6579595</v>
      </c>
      <c r="CS36" s="217"/>
      <c r="CT36" s="217"/>
      <c r="CU36" s="217"/>
      <c r="CV36" s="217"/>
      <c r="CW36" s="217"/>
      <c r="CX36" s="217"/>
      <c r="CY36" s="279"/>
      <c r="CZ36" s="283">
        <v>12.1</v>
      </c>
      <c r="DA36" s="335"/>
      <c r="DB36" s="335"/>
      <c r="DC36" s="338"/>
      <c r="DD36" s="288">
        <v>5879290</v>
      </c>
      <c r="DE36" s="217"/>
      <c r="DF36" s="217"/>
      <c r="DG36" s="217"/>
      <c r="DH36" s="217"/>
      <c r="DI36" s="217"/>
      <c r="DJ36" s="217"/>
      <c r="DK36" s="279"/>
      <c r="DL36" s="288">
        <v>3052797</v>
      </c>
      <c r="DM36" s="217"/>
      <c r="DN36" s="217"/>
      <c r="DO36" s="217"/>
      <c r="DP36" s="217"/>
      <c r="DQ36" s="217"/>
      <c r="DR36" s="217"/>
      <c r="DS36" s="217"/>
      <c r="DT36" s="217"/>
      <c r="DU36" s="217"/>
      <c r="DV36" s="279"/>
      <c r="DW36" s="283">
        <v>10.8</v>
      </c>
      <c r="DX36" s="335"/>
      <c r="DY36" s="335"/>
      <c r="DZ36" s="335"/>
      <c r="EA36" s="335"/>
      <c r="EB36" s="335"/>
      <c r="EC36" s="360"/>
    </row>
    <row r="37" spans="2:133" ht="11.25" customHeight="1">
      <c r="B37" s="261" t="s">
        <v>394</v>
      </c>
      <c r="C37" s="1"/>
      <c r="D37" s="1"/>
      <c r="E37" s="1"/>
      <c r="F37" s="1"/>
      <c r="G37" s="1"/>
      <c r="H37" s="1"/>
      <c r="I37" s="1"/>
      <c r="J37" s="1"/>
      <c r="K37" s="1"/>
      <c r="L37" s="1"/>
      <c r="M37" s="1"/>
      <c r="N37" s="1"/>
      <c r="O37" s="1"/>
      <c r="P37" s="1"/>
      <c r="Q37" s="269"/>
      <c r="R37" s="274">
        <v>1068500</v>
      </c>
      <c r="S37" s="217"/>
      <c r="T37" s="217"/>
      <c r="U37" s="217"/>
      <c r="V37" s="217"/>
      <c r="W37" s="217"/>
      <c r="X37" s="217"/>
      <c r="Y37" s="279"/>
      <c r="Z37" s="282">
        <v>1.9</v>
      </c>
      <c r="AA37" s="282"/>
      <c r="AB37" s="282"/>
      <c r="AC37" s="282"/>
      <c r="AD37" s="287">
        <v>13351</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1726639</v>
      </c>
      <c r="BA37" s="217"/>
      <c r="BB37" s="217"/>
      <c r="BC37" s="217"/>
      <c r="BD37" s="313"/>
      <c r="BE37" s="313"/>
      <c r="BF37" s="316"/>
      <c r="BG37" s="261" t="s">
        <v>409</v>
      </c>
      <c r="BH37" s="1"/>
      <c r="BI37" s="1"/>
      <c r="BJ37" s="1"/>
      <c r="BK37" s="1"/>
      <c r="BL37" s="1"/>
      <c r="BM37" s="1"/>
      <c r="BN37" s="1"/>
      <c r="BO37" s="1"/>
      <c r="BP37" s="1"/>
      <c r="BQ37" s="1"/>
      <c r="BR37" s="1"/>
      <c r="BS37" s="1"/>
      <c r="BT37" s="1"/>
      <c r="BU37" s="269"/>
      <c r="BV37" s="274">
        <v>17528</v>
      </c>
      <c r="BW37" s="217"/>
      <c r="BX37" s="217"/>
      <c r="BY37" s="217"/>
      <c r="BZ37" s="217"/>
      <c r="CA37" s="217"/>
      <c r="CB37" s="326"/>
      <c r="CD37" s="261" t="s">
        <v>163</v>
      </c>
      <c r="CE37" s="1"/>
      <c r="CF37" s="1"/>
      <c r="CG37" s="1"/>
      <c r="CH37" s="1"/>
      <c r="CI37" s="1"/>
      <c r="CJ37" s="1"/>
      <c r="CK37" s="1"/>
      <c r="CL37" s="1"/>
      <c r="CM37" s="1"/>
      <c r="CN37" s="1"/>
      <c r="CO37" s="1"/>
      <c r="CP37" s="1"/>
      <c r="CQ37" s="269"/>
      <c r="CR37" s="274">
        <v>15619</v>
      </c>
      <c r="CS37" s="313"/>
      <c r="CT37" s="313"/>
      <c r="CU37" s="313"/>
      <c r="CV37" s="313"/>
      <c r="CW37" s="313"/>
      <c r="CX37" s="313"/>
      <c r="CY37" s="332"/>
      <c r="CZ37" s="283">
        <v>0</v>
      </c>
      <c r="DA37" s="335"/>
      <c r="DB37" s="335"/>
      <c r="DC37" s="338"/>
      <c r="DD37" s="288">
        <v>9568</v>
      </c>
      <c r="DE37" s="313"/>
      <c r="DF37" s="313"/>
      <c r="DG37" s="313"/>
      <c r="DH37" s="313"/>
      <c r="DI37" s="313"/>
      <c r="DJ37" s="313"/>
      <c r="DK37" s="332"/>
      <c r="DL37" s="288">
        <v>9568</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2128700</v>
      </c>
      <c r="S38" s="217"/>
      <c r="T38" s="217"/>
      <c r="U38" s="217"/>
      <c r="V38" s="217"/>
      <c r="W38" s="217"/>
      <c r="X38" s="217"/>
      <c r="Y38" s="279"/>
      <c r="Z38" s="282">
        <v>3.7</v>
      </c>
      <c r="AA38" s="282"/>
      <c r="AB38" s="282"/>
      <c r="AC38" s="282"/>
      <c r="AD38" s="287" t="s">
        <v>144</v>
      </c>
      <c r="AE38" s="287"/>
      <c r="AF38" s="287"/>
      <c r="AG38" s="287"/>
      <c r="AH38" s="287"/>
      <c r="AI38" s="287"/>
      <c r="AJ38" s="287"/>
      <c r="AK38" s="287"/>
      <c r="AL38" s="283" t="s">
        <v>144</v>
      </c>
      <c r="AM38" s="238"/>
      <c r="AN38" s="238"/>
      <c r="AO38" s="296"/>
      <c r="AQ38" s="302" t="s">
        <v>412</v>
      </c>
      <c r="AR38" s="111"/>
      <c r="AS38" s="111"/>
      <c r="AT38" s="111"/>
      <c r="AU38" s="111"/>
      <c r="AV38" s="111"/>
      <c r="AW38" s="111"/>
      <c r="AX38" s="111"/>
      <c r="AY38" s="310"/>
      <c r="AZ38" s="274">
        <v>905451</v>
      </c>
      <c r="BA38" s="217"/>
      <c r="BB38" s="217"/>
      <c r="BC38" s="217"/>
      <c r="BD38" s="313"/>
      <c r="BE38" s="313"/>
      <c r="BF38" s="316"/>
      <c r="BG38" s="261" t="s">
        <v>413</v>
      </c>
      <c r="BH38" s="1"/>
      <c r="BI38" s="1"/>
      <c r="BJ38" s="1"/>
      <c r="BK38" s="1"/>
      <c r="BL38" s="1"/>
      <c r="BM38" s="1"/>
      <c r="BN38" s="1"/>
      <c r="BO38" s="1"/>
      <c r="BP38" s="1"/>
      <c r="BQ38" s="1"/>
      <c r="BR38" s="1"/>
      <c r="BS38" s="1"/>
      <c r="BT38" s="1"/>
      <c r="BU38" s="269"/>
      <c r="BV38" s="274">
        <v>17705</v>
      </c>
      <c r="BW38" s="217"/>
      <c r="BX38" s="217"/>
      <c r="BY38" s="217"/>
      <c r="BZ38" s="217"/>
      <c r="CA38" s="217"/>
      <c r="CB38" s="326"/>
      <c r="CD38" s="261" t="s">
        <v>414</v>
      </c>
      <c r="CE38" s="1"/>
      <c r="CF38" s="1"/>
      <c r="CG38" s="1"/>
      <c r="CH38" s="1"/>
      <c r="CI38" s="1"/>
      <c r="CJ38" s="1"/>
      <c r="CK38" s="1"/>
      <c r="CL38" s="1"/>
      <c r="CM38" s="1"/>
      <c r="CN38" s="1"/>
      <c r="CO38" s="1"/>
      <c r="CP38" s="1"/>
      <c r="CQ38" s="269"/>
      <c r="CR38" s="274">
        <v>4411121</v>
      </c>
      <c r="CS38" s="217"/>
      <c r="CT38" s="217"/>
      <c r="CU38" s="217"/>
      <c r="CV38" s="217"/>
      <c r="CW38" s="217"/>
      <c r="CX38" s="217"/>
      <c r="CY38" s="279"/>
      <c r="CZ38" s="283">
        <v>8.1</v>
      </c>
      <c r="DA38" s="335"/>
      <c r="DB38" s="335"/>
      <c r="DC38" s="338"/>
      <c r="DD38" s="288">
        <v>3583925</v>
      </c>
      <c r="DE38" s="217"/>
      <c r="DF38" s="217"/>
      <c r="DG38" s="217"/>
      <c r="DH38" s="217"/>
      <c r="DI38" s="217"/>
      <c r="DJ38" s="217"/>
      <c r="DK38" s="279"/>
      <c r="DL38" s="288">
        <v>3350829</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144</v>
      </c>
      <c r="S39" s="217"/>
      <c r="T39" s="217"/>
      <c r="U39" s="217"/>
      <c r="V39" s="217"/>
      <c r="W39" s="217"/>
      <c r="X39" s="217"/>
      <c r="Y39" s="279"/>
      <c r="Z39" s="282" t="s">
        <v>144</v>
      </c>
      <c r="AA39" s="282"/>
      <c r="AB39" s="282"/>
      <c r="AC39" s="282"/>
      <c r="AD39" s="287" t="s">
        <v>144</v>
      </c>
      <c r="AE39" s="287"/>
      <c r="AF39" s="287"/>
      <c r="AG39" s="287"/>
      <c r="AH39" s="287"/>
      <c r="AI39" s="287"/>
      <c r="AJ39" s="287"/>
      <c r="AK39" s="287"/>
      <c r="AL39" s="283" t="s">
        <v>144</v>
      </c>
      <c r="AM39" s="238"/>
      <c r="AN39" s="238"/>
      <c r="AO39" s="296"/>
      <c r="AQ39" s="302" t="s">
        <v>307</v>
      </c>
      <c r="AR39" s="111"/>
      <c r="AS39" s="111"/>
      <c r="AT39" s="111"/>
      <c r="AU39" s="111"/>
      <c r="AV39" s="111"/>
      <c r="AW39" s="111"/>
      <c r="AX39" s="111"/>
      <c r="AY39" s="310"/>
      <c r="AZ39" s="274">
        <v>20099</v>
      </c>
      <c r="BA39" s="217"/>
      <c r="BB39" s="217"/>
      <c r="BC39" s="217"/>
      <c r="BD39" s="313"/>
      <c r="BE39" s="313"/>
      <c r="BF39" s="316"/>
      <c r="BG39" s="261" t="s">
        <v>334</v>
      </c>
      <c r="BH39" s="1"/>
      <c r="BI39" s="1"/>
      <c r="BJ39" s="1"/>
      <c r="BK39" s="1"/>
      <c r="BL39" s="1"/>
      <c r="BM39" s="1"/>
      <c r="BN39" s="1"/>
      <c r="BO39" s="1"/>
      <c r="BP39" s="1"/>
      <c r="BQ39" s="1"/>
      <c r="BR39" s="1"/>
      <c r="BS39" s="1"/>
      <c r="BT39" s="1"/>
      <c r="BU39" s="269"/>
      <c r="BV39" s="274">
        <v>26405</v>
      </c>
      <c r="BW39" s="217"/>
      <c r="BX39" s="217"/>
      <c r="BY39" s="217"/>
      <c r="BZ39" s="217"/>
      <c r="CA39" s="217"/>
      <c r="CB39" s="326"/>
      <c r="CD39" s="261" t="s">
        <v>416</v>
      </c>
      <c r="CE39" s="1"/>
      <c r="CF39" s="1"/>
      <c r="CG39" s="1"/>
      <c r="CH39" s="1"/>
      <c r="CI39" s="1"/>
      <c r="CJ39" s="1"/>
      <c r="CK39" s="1"/>
      <c r="CL39" s="1"/>
      <c r="CM39" s="1"/>
      <c r="CN39" s="1"/>
      <c r="CO39" s="1"/>
      <c r="CP39" s="1"/>
      <c r="CQ39" s="269"/>
      <c r="CR39" s="274">
        <v>4730340</v>
      </c>
      <c r="CS39" s="313"/>
      <c r="CT39" s="313"/>
      <c r="CU39" s="313"/>
      <c r="CV39" s="313"/>
      <c r="CW39" s="313"/>
      <c r="CX39" s="313"/>
      <c r="CY39" s="332"/>
      <c r="CZ39" s="283">
        <v>8.6999999999999993</v>
      </c>
      <c r="DA39" s="335"/>
      <c r="DB39" s="335"/>
      <c r="DC39" s="338"/>
      <c r="DD39" s="288">
        <v>4684322</v>
      </c>
      <c r="DE39" s="313"/>
      <c r="DF39" s="313"/>
      <c r="DG39" s="313"/>
      <c r="DH39" s="313"/>
      <c r="DI39" s="313"/>
      <c r="DJ39" s="313"/>
      <c r="DK39" s="332"/>
      <c r="DL39" s="288" t="s">
        <v>144</v>
      </c>
      <c r="DM39" s="313"/>
      <c r="DN39" s="313"/>
      <c r="DO39" s="313"/>
      <c r="DP39" s="313"/>
      <c r="DQ39" s="313"/>
      <c r="DR39" s="313"/>
      <c r="DS39" s="313"/>
      <c r="DT39" s="313"/>
      <c r="DU39" s="313"/>
      <c r="DV39" s="332"/>
      <c r="DW39" s="283" t="s">
        <v>144</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681300</v>
      </c>
      <c r="S40" s="217"/>
      <c r="T40" s="217"/>
      <c r="U40" s="217"/>
      <c r="V40" s="217"/>
      <c r="W40" s="217"/>
      <c r="X40" s="217"/>
      <c r="Y40" s="279"/>
      <c r="Z40" s="282">
        <v>1.2</v>
      </c>
      <c r="AA40" s="282"/>
      <c r="AB40" s="282"/>
      <c r="AC40" s="282"/>
      <c r="AD40" s="287" t="s">
        <v>144</v>
      </c>
      <c r="AE40" s="287"/>
      <c r="AF40" s="287"/>
      <c r="AG40" s="287"/>
      <c r="AH40" s="287"/>
      <c r="AI40" s="287"/>
      <c r="AJ40" s="287"/>
      <c r="AK40" s="287"/>
      <c r="AL40" s="283" t="s">
        <v>144</v>
      </c>
      <c r="AM40" s="238"/>
      <c r="AN40" s="238"/>
      <c r="AO40" s="296"/>
      <c r="AQ40" s="302" t="s">
        <v>422</v>
      </c>
      <c r="AR40" s="111"/>
      <c r="AS40" s="111"/>
      <c r="AT40" s="111"/>
      <c r="AU40" s="111"/>
      <c r="AV40" s="111"/>
      <c r="AW40" s="111"/>
      <c r="AX40" s="111"/>
      <c r="AY40" s="310"/>
      <c r="AZ40" s="274" t="s">
        <v>144</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106</v>
      </c>
      <c r="BW40" s="217"/>
      <c r="BX40" s="217"/>
      <c r="BY40" s="217"/>
      <c r="BZ40" s="217"/>
      <c r="CA40" s="217"/>
      <c r="CB40" s="326"/>
      <c r="CD40" s="261" t="s">
        <v>369</v>
      </c>
      <c r="CE40" s="1"/>
      <c r="CF40" s="1"/>
      <c r="CG40" s="1"/>
      <c r="CH40" s="1"/>
      <c r="CI40" s="1"/>
      <c r="CJ40" s="1"/>
      <c r="CK40" s="1"/>
      <c r="CL40" s="1"/>
      <c r="CM40" s="1"/>
      <c r="CN40" s="1"/>
      <c r="CO40" s="1"/>
      <c r="CP40" s="1"/>
      <c r="CQ40" s="269"/>
      <c r="CR40" s="274">
        <v>477139</v>
      </c>
      <c r="CS40" s="217"/>
      <c r="CT40" s="217"/>
      <c r="CU40" s="217"/>
      <c r="CV40" s="217"/>
      <c r="CW40" s="217"/>
      <c r="CX40" s="217"/>
      <c r="CY40" s="279"/>
      <c r="CZ40" s="283">
        <v>0.9</v>
      </c>
      <c r="DA40" s="335"/>
      <c r="DB40" s="335"/>
      <c r="DC40" s="338"/>
      <c r="DD40" s="288">
        <v>326747</v>
      </c>
      <c r="DE40" s="217"/>
      <c r="DF40" s="217"/>
      <c r="DG40" s="217"/>
      <c r="DH40" s="217"/>
      <c r="DI40" s="217"/>
      <c r="DJ40" s="217"/>
      <c r="DK40" s="279"/>
      <c r="DL40" s="288" t="s">
        <v>144</v>
      </c>
      <c r="DM40" s="217"/>
      <c r="DN40" s="217"/>
      <c r="DO40" s="217"/>
      <c r="DP40" s="217"/>
      <c r="DQ40" s="217"/>
      <c r="DR40" s="217"/>
      <c r="DS40" s="217"/>
      <c r="DT40" s="217"/>
      <c r="DU40" s="217"/>
      <c r="DV40" s="279"/>
      <c r="DW40" s="283" t="s">
        <v>144</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57579185</v>
      </c>
      <c r="S41" s="277"/>
      <c r="T41" s="277"/>
      <c r="U41" s="277"/>
      <c r="V41" s="277"/>
      <c r="W41" s="277"/>
      <c r="X41" s="277"/>
      <c r="Y41" s="280"/>
      <c r="Z41" s="284">
        <v>100</v>
      </c>
      <c r="AA41" s="284"/>
      <c r="AB41" s="284"/>
      <c r="AC41" s="284"/>
      <c r="AD41" s="289">
        <v>27529926</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863761</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144</v>
      </c>
      <c r="BW41" s="217"/>
      <c r="BX41" s="217"/>
      <c r="BY41" s="217"/>
      <c r="BZ41" s="217"/>
      <c r="CA41" s="217"/>
      <c r="CB41" s="326"/>
      <c r="CD41" s="261" t="s">
        <v>285</v>
      </c>
      <c r="CE41" s="1"/>
      <c r="CF41" s="1"/>
      <c r="CG41" s="1"/>
      <c r="CH41" s="1"/>
      <c r="CI41" s="1"/>
      <c r="CJ41" s="1"/>
      <c r="CK41" s="1"/>
      <c r="CL41" s="1"/>
      <c r="CM41" s="1"/>
      <c r="CN41" s="1"/>
      <c r="CO41" s="1"/>
      <c r="CP41" s="1"/>
      <c r="CQ41" s="269"/>
      <c r="CR41" s="274" t="s">
        <v>144</v>
      </c>
      <c r="CS41" s="313"/>
      <c r="CT41" s="313"/>
      <c r="CU41" s="313"/>
      <c r="CV41" s="313"/>
      <c r="CW41" s="313"/>
      <c r="CX41" s="313"/>
      <c r="CY41" s="332"/>
      <c r="CZ41" s="283" t="s">
        <v>144</v>
      </c>
      <c r="DA41" s="335"/>
      <c r="DB41" s="335"/>
      <c r="DC41" s="338"/>
      <c r="DD41" s="288" t="s">
        <v>144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3547360</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339</v>
      </c>
      <c r="BW42" s="277"/>
      <c r="BX42" s="277"/>
      <c r="BY42" s="277"/>
      <c r="BZ42" s="277"/>
      <c r="CA42" s="277"/>
      <c r="CB42" s="327"/>
      <c r="CD42" s="261" t="s">
        <v>276</v>
      </c>
      <c r="CE42" s="1"/>
      <c r="CF42" s="1"/>
      <c r="CG42" s="1"/>
      <c r="CH42" s="1"/>
      <c r="CI42" s="1"/>
      <c r="CJ42" s="1"/>
      <c r="CK42" s="1"/>
      <c r="CL42" s="1"/>
      <c r="CM42" s="1"/>
      <c r="CN42" s="1"/>
      <c r="CO42" s="1"/>
      <c r="CP42" s="1"/>
      <c r="CQ42" s="269"/>
      <c r="CR42" s="274">
        <v>5967204</v>
      </c>
      <c r="CS42" s="313"/>
      <c r="CT42" s="313"/>
      <c r="CU42" s="313"/>
      <c r="CV42" s="313"/>
      <c r="CW42" s="313"/>
      <c r="CX42" s="313"/>
      <c r="CY42" s="332"/>
      <c r="CZ42" s="283">
        <v>10.9</v>
      </c>
      <c r="DA42" s="335"/>
      <c r="DB42" s="335"/>
      <c r="DC42" s="338"/>
      <c r="DD42" s="288">
        <v>2720707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46</v>
      </c>
      <c r="CD43" s="261" t="s">
        <v>54</v>
      </c>
      <c r="CE43" s="1"/>
      <c r="CF43" s="1"/>
      <c r="CG43" s="1"/>
      <c r="CH43" s="1"/>
      <c r="CI43" s="1"/>
      <c r="CJ43" s="1"/>
      <c r="CK43" s="1"/>
      <c r="CL43" s="1"/>
      <c r="CM43" s="1"/>
      <c r="CN43" s="1"/>
      <c r="CO43" s="1"/>
      <c r="CP43" s="1"/>
      <c r="CQ43" s="269"/>
      <c r="CR43" s="274">
        <v>214972</v>
      </c>
      <c r="CS43" s="313"/>
      <c r="CT43" s="313"/>
      <c r="CU43" s="313"/>
      <c r="CV43" s="313"/>
      <c r="CW43" s="313"/>
      <c r="CX43" s="313"/>
      <c r="CY43" s="332"/>
      <c r="CZ43" s="283">
        <v>0.4</v>
      </c>
      <c r="DA43" s="335"/>
      <c r="DB43" s="335"/>
      <c r="DC43" s="338"/>
      <c r="DD43" s="288">
        <v>212427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428</v>
      </c>
      <c r="CG44" s="1"/>
      <c r="CH44" s="1"/>
      <c r="CI44" s="1"/>
      <c r="CJ44" s="1"/>
      <c r="CK44" s="1"/>
      <c r="CL44" s="1"/>
      <c r="CM44" s="1"/>
      <c r="CN44" s="1"/>
      <c r="CO44" s="1"/>
      <c r="CP44" s="1"/>
      <c r="CQ44" s="269"/>
      <c r="CR44" s="274">
        <v>5954677</v>
      </c>
      <c r="CS44" s="217"/>
      <c r="CT44" s="217"/>
      <c r="CU44" s="217"/>
      <c r="CV44" s="217"/>
      <c r="CW44" s="217"/>
      <c r="CX44" s="217"/>
      <c r="CY44" s="279"/>
      <c r="CZ44" s="283">
        <v>10.9</v>
      </c>
      <c r="DA44" s="238"/>
      <c r="DB44" s="238"/>
      <c r="DC44" s="285"/>
      <c r="DD44" s="288">
        <v>2720707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1912438</v>
      </c>
      <c r="CS45" s="313"/>
      <c r="CT45" s="313"/>
      <c r="CU45" s="313"/>
      <c r="CV45" s="313"/>
      <c r="CW45" s="313"/>
      <c r="CX45" s="313"/>
      <c r="CY45" s="332"/>
      <c r="CZ45" s="283">
        <v>3.5</v>
      </c>
      <c r="DA45" s="335"/>
      <c r="DB45" s="335"/>
      <c r="DC45" s="338"/>
      <c r="DD45" s="288">
        <v>168589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3903377</v>
      </c>
      <c r="CS46" s="217"/>
      <c r="CT46" s="217"/>
      <c r="CU46" s="217"/>
      <c r="CV46" s="217"/>
      <c r="CW46" s="217"/>
      <c r="CX46" s="217"/>
      <c r="CY46" s="279"/>
      <c r="CZ46" s="283">
        <v>7.2</v>
      </c>
      <c r="DA46" s="238"/>
      <c r="DB46" s="238"/>
      <c r="DC46" s="285"/>
      <c r="DD46" s="288">
        <v>2469677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12527</v>
      </c>
      <c r="CS47" s="313"/>
      <c r="CT47" s="313"/>
      <c r="CU47" s="313"/>
      <c r="CV47" s="313"/>
      <c r="CW47" s="313"/>
      <c r="CX47" s="313"/>
      <c r="CY47" s="332"/>
      <c r="CZ47" s="283">
        <v>0</v>
      </c>
      <c r="DA47" s="335"/>
      <c r="DB47" s="335"/>
      <c r="DC47" s="338"/>
      <c r="DD47" s="288" t="s">
        <v>144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434</v>
      </c>
      <c r="CG48" s="1"/>
      <c r="CH48" s="1"/>
      <c r="CI48" s="1"/>
      <c r="CJ48" s="1"/>
      <c r="CK48" s="1"/>
      <c r="CL48" s="1"/>
      <c r="CM48" s="1"/>
      <c r="CN48" s="1"/>
      <c r="CO48" s="1"/>
      <c r="CP48" s="1"/>
      <c r="CQ48" s="269"/>
      <c r="CR48" s="274" t="s">
        <v>144</v>
      </c>
      <c r="CS48" s="217"/>
      <c r="CT48" s="217"/>
      <c r="CU48" s="217"/>
      <c r="CV48" s="217"/>
      <c r="CW48" s="217"/>
      <c r="CX48" s="217"/>
      <c r="CY48" s="279"/>
      <c r="CZ48" s="283" t="s">
        <v>144</v>
      </c>
      <c r="DA48" s="238"/>
      <c r="DB48" s="238"/>
      <c r="DC48" s="285"/>
      <c r="DD48" s="288" t="s">
        <v>144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54495225</v>
      </c>
      <c r="CS49" s="312"/>
      <c r="CT49" s="312"/>
      <c r="CU49" s="312"/>
      <c r="CV49" s="312"/>
      <c r="CW49" s="312"/>
      <c r="CX49" s="312"/>
      <c r="CY49" s="333"/>
      <c r="CZ49" s="292">
        <v>100</v>
      </c>
      <c r="DA49" s="336"/>
      <c r="DB49" s="336"/>
      <c r="DC49" s="339"/>
      <c r="DD49" s="342">
        <v>38103969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a3wdc/ipJMy1eahdH/kZ1nEyfbdklAdp9CHqDqvpFwWUX3FxPo5MBzOCYWD0OFpfoDjACFk5hYsnXemebkoWA==" saltValue="qOFnHfTiaiiUJvEwEbCB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5" zoomScaleNormal="75"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179</v>
      </c>
      <c r="R5" s="447"/>
      <c r="S5" s="447"/>
      <c r="T5" s="447"/>
      <c r="U5" s="458"/>
      <c r="V5" s="435" t="s">
        <v>438</v>
      </c>
      <c r="W5" s="447"/>
      <c r="X5" s="447"/>
      <c r="Y5" s="447"/>
      <c r="Z5" s="458"/>
      <c r="AA5" s="435" t="s">
        <v>439</v>
      </c>
      <c r="AB5" s="447"/>
      <c r="AC5" s="447"/>
      <c r="AD5" s="447"/>
      <c r="AE5" s="447"/>
      <c r="AF5" s="504" t="s">
        <v>176</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228</v>
      </c>
      <c r="CN5" s="447"/>
      <c r="CO5" s="447"/>
      <c r="CP5" s="447"/>
      <c r="CQ5" s="458"/>
      <c r="CR5" s="435" t="s">
        <v>243</v>
      </c>
      <c r="CS5" s="447"/>
      <c r="CT5" s="447"/>
      <c r="CU5" s="447"/>
      <c r="CV5" s="458"/>
      <c r="CW5" s="435" t="s">
        <v>48</v>
      </c>
      <c r="CX5" s="447"/>
      <c r="CY5" s="447"/>
      <c r="CZ5" s="447"/>
      <c r="DA5" s="458"/>
      <c r="DB5" s="435" t="s">
        <v>404</v>
      </c>
      <c r="DC5" s="447"/>
      <c r="DD5" s="447"/>
      <c r="DE5" s="447"/>
      <c r="DF5" s="458"/>
      <c r="DG5" s="700" t="s">
        <v>240</v>
      </c>
      <c r="DH5" s="703"/>
      <c r="DI5" s="703"/>
      <c r="DJ5" s="703"/>
      <c r="DK5" s="708"/>
      <c r="DL5" s="700" t="s">
        <v>445</v>
      </c>
      <c r="DM5" s="703"/>
      <c r="DN5" s="703"/>
      <c r="DO5" s="703"/>
      <c r="DP5" s="708"/>
      <c r="DQ5" s="435" t="s">
        <v>446</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57579</v>
      </c>
      <c r="R7" s="449"/>
      <c r="S7" s="449"/>
      <c r="T7" s="449"/>
      <c r="U7" s="449"/>
      <c r="V7" s="449">
        <v>54495</v>
      </c>
      <c r="W7" s="449"/>
      <c r="X7" s="449"/>
      <c r="Y7" s="449"/>
      <c r="Z7" s="449"/>
      <c r="AA7" s="449">
        <v>3084</v>
      </c>
      <c r="AB7" s="449"/>
      <c r="AC7" s="449"/>
      <c r="AD7" s="449"/>
      <c r="AE7" s="492"/>
      <c r="AF7" s="506">
        <v>2675</v>
      </c>
      <c r="AG7" s="519"/>
      <c r="AH7" s="519"/>
      <c r="AI7" s="519"/>
      <c r="AJ7" s="524"/>
      <c r="AK7" s="532">
        <v>2545</v>
      </c>
      <c r="AL7" s="449"/>
      <c r="AM7" s="449"/>
      <c r="AN7" s="449"/>
      <c r="AO7" s="449"/>
      <c r="AP7" s="449">
        <v>32801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538</v>
      </c>
      <c r="BT7" s="419"/>
      <c r="BU7" s="419"/>
      <c r="BV7" s="419"/>
      <c r="BW7" s="419"/>
      <c r="BX7" s="419"/>
      <c r="BY7" s="419"/>
      <c r="BZ7" s="419"/>
      <c r="CA7" s="419"/>
      <c r="CB7" s="419"/>
      <c r="CC7" s="419"/>
      <c r="CD7" s="419"/>
      <c r="CE7" s="419"/>
      <c r="CF7" s="419"/>
      <c r="CG7" s="431"/>
      <c r="CH7" s="663">
        <v>1</v>
      </c>
      <c r="CI7" s="666"/>
      <c r="CJ7" s="666"/>
      <c r="CK7" s="666"/>
      <c r="CL7" s="681"/>
      <c r="CM7" s="663">
        <v>172</v>
      </c>
      <c r="CN7" s="666"/>
      <c r="CO7" s="666"/>
      <c r="CP7" s="666"/>
      <c r="CQ7" s="681"/>
      <c r="CR7" s="663">
        <v>5</v>
      </c>
      <c r="CS7" s="666"/>
      <c r="CT7" s="666"/>
      <c r="CU7" s="666"/>
      <c r="CV7" s="681"/>
      <c r="CW7" s="663" t="s">
        <v>535</v>
      </c>
      <c r="CX7" s="666"/>
      <c r="CY7" s="666"/>
      <c r="CZ7" s="666"/>
      <c r="DA7" s="681"/>
      <c r="DB7" s="663" t="s">
        <v>535</v>
      </c>
      <c r="DC7" s="666"/>
      <c r="DD7" s="666"/>
      <c r="DE7" s="666"/>
      <c r="DF7" s="681"/>
      <c r="DG7" s="663">
        <v>2484</v>
      </c>
      <c r="DH7" s="666"/>
      <c r="DI7" s="666"/>
      <c r="DJ7" s="666"/>
      <c r="DK7" s="681"/>
      <c r="DL7" s="663" t="s">
        <v>144</v>
      </c>
      <c r="DM7" s="666"/>
      <c r="DN7" s="666"/>
      <c r="DO7" s="666"/>
      <c r="DP7" s="681"/>
      <c r="DQ7" s="663" t="s">
        <v>144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539</v>
      </c>
      <c r="BT8" s="420"/>
      <c r="BU8" s="420"/>
      <c r="BV8" s="420"/>
      <c r="BW8" s="420"/>
      <c r="BX8" s="420"/>
      <c r="BY8" s="420"/>
      <c r="BZ8" s="420"/>
      <c r="CA8" s="420"/>
      <c r="CB8" s="420"/>
      <c r="CC8" s="420"/>
      <c r="CD8" s="420"/>
      <c r="CE8" s="420"/>
      <c r="CF8" s="420"/>
      <c r="CG8" s="432"/>
      <c r="CH8" s="444">
        <v>5</v>
      </c>
      <c r="CI8" s="456"/>
      <c r="CJ8" s="456"/>
      <c r="CK8" s="456"/>
      <c r="CL8" s="682"/>
      <c r="CM8" s="444">
        <v>1765</v>
      </c>
      <c r="CN8" s="456"/>
      <c r="CO8" s="456"/>
      <c r="CP8" s="456"/>
      <c r="CQ8" s="682"/>
      <c r="CR8" s="444">
        <v>171</v>
      </c>
      <c r="CS8" s="456"/>
      <c r="CT8" s="456"/>
      <c r="CU8" s="456"/>
      <c r="CV8" s="682"/>
      <c r="CW8" s="444">
        <v>8</v>
      </c>
      <c r="CX8" s="456"/>
      <c r="CY8" s="456"/>
      <c r="CZ8" s="456"/>
      <c r="DA8" s="682"/>
      <c r="DB8" s="444" t="s">
        <v>144</v>
      </c>
      <c r="DC8" s="456"/>
      <c r="DD8" s="456"/>
      <c r="DE8" s="456"/>
      <c r="DF8" s="682"/>
      <c r="DG8" s="444" t="s">
        <v>144</v>
      </c>
      <c r="DH8" s="456"/>
      <c r="DI8" s="456"/>
      <c r="DJ8" s="456"/>
      <c r="DK8" s="682"/>
      <c r="DL8" s="444" t="s">
        <v>144</v>
      </c>
      <c r="DM8" s="456"/>
      <c r="DN8" s="456"/>
      <c r="DO8" s="456"/>
      <c r="DP8" s="682"/>
      <c r="DQ8" s="444" t="s">
        <v>144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57579</v>
      </c>
      <c r="R23" s="452"/>
      <c r="S23" s="452"/>
      <c r="T23" s="452"/>
      <c r="U23" s="452"/>
      <c r="V23" s="452">
        <v>54495</v>
      </c>
      <c r="W23" s="452"/>
      <c r="X23" s="452"/>
      <c r="Y23" s="452"/>
      <c r="Z23" s="452"/>
      <c r="AA23" s="452">
        <v>3084</v>
      </c>
      <c r="AB23" s="452"/>
      <c r="AC23" s="452"/>
      <c r="AD23" s="452"/>
      <c r="AE23" s="494"/>
      <c r="AF23" s="508">
        <v>2675</v>
      </c>
      <c r="AG23" s="452"/>
      <c r="AH23" s="452"/>
      <c r="AI23" s="452"/>
      <c r="AJ23" s="526"/>
      <c r="AK23" s="534"/>
      <c r="AL23" s="455"/>
      <c r="AM23" s="455"/>
      <c r="AN23" s="455"/>
      <c r="AO23" s="455"/>
      <c r="AP23" s="452">
        <v>32801</v>
      </c>
      <c r="AQ23" s="452"/>
      <c r="AR23" s="452"/>
      <c r="AS23" s="452"/>
      <c r="AT23" s="452"/>
      <c r="AU23" s="567"/>
      <c r="AV23" s="567"/>
      <c r="AW23" s="567"/>
      <c r="AX23" s="567"/>
      <c r="AY23" s="590"/>
      <c r="AZ23" s="595" t="s">
        <v>144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248</v>
      </c>
      <c r="AG26" s="520"/>
      <c r="AH26" s="520"/>
      <c r="AI26" s="520"/>
      <c r="AJ26" s="527"/>
      <c r="AK26" s="447" t="s">
        <v>385</v>
      </c>
      <c r="AL26" s="447"/>
      <c r="AM26" s="447"/>
      <c r="AN26" s="447"/>
      <c r="AO26" s="458"/>
      <c r="AP26" s="435" t="s">
        <v>358</v>
      </c>
      <c r="AQ26" s="447"/>
      <c r="AR26" s="447"/>
      <c r="AS26" s="447"/>
      <c r="AT26" s="458"/>
      <c r="AU26" s="435" t="s">
        <v>456</v>
      </c>
      <c r="AV26" s="447"/>
      <c r="AW26" s="447"/>
      <c r="AX26" s="447"/>
      <c r="AY26" s="458"/>
      <c r="AZ26" s="435" t="s">
        <v>195</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58</v>
      </c>
      <c r="C28" s="419"/>
      <c r="D28" s="419"/>
      <c r="E28" s="419"/>
      <c r="F28" s="419"/>
      <c r="G28" s="419"/>
      <c r="H28" s="419"/>
      <c r="I28" s="419"/>
      <c r="J28" s="419"/>
      <c r="K28" s="419"/>
      <c r="L28" s="419"/>
      <c r="M28" s="419"/>
      <c r="N28" s="419"/>
      <c r="O28" s="419"/>
      <c r="P28" s="431"/>
      <c r="Q28" s="441">
        <v>13496</v>
      </c>
      <c r="R28" s="453"/>
      <c r="S28" s="453"/>
      <c r="T28" s="453"/>
      <c r="U28" s="453"/>
      <c r="V28" s="453">
        <v>13324</v>
      </c>
      <c r="W28" s="453"/>
      <c r="X28" s="453"/>
      <c r="Y28" s="453"/>
      <c r="Z28" s="453"/>
      <c r="AA28" s="453">
        <v>172</v>
      </c>
      <c r="AB28" s="453"/>
      <c r="AC28" s="453"/>
      <c r="AD28" s="453"/>
      <c r="AE28" s="495"/>
      <c r="AF28" s="511">
        <v>172</v>
      </c>
      <c r="AG28" s="453"/>
      <c r="AH28" s="453"/>
      <c r="AI28" s="453"/>
      <c r="AJ28" s="529"/>
      <c r="AK28" s="535">
        <v>1082</v>
      </c>
      <c r="AL28" s="453"/>
      <c r="AM28" s="453"/>
      <c r="AN28" s="453"/>
      <c r="AO28" s="453"/>
      <c r="AP28" s="453" t="s">
        <v>144</v>
      </c>
      <c r="AQ28" s="453"/>
      <c r="AR28" s="453"/>
      <c r="AS28" s="453"/>
      <c r="AT28" s="453"/>
      <c r="AU28" s="453" t="s">
        <v>144</v>
      </c>
      <c r="AV28" s="453"/>
      <c r="AW28" s="453"/>
      <c r="AX28" s="453"/>
      <c r="AY28" s="453"/>
      <c r="AZ28" s="596" t="s">
        <v>144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283</v>
      </c>
      <c r="C29" s="420"/>
      <c r="D29" s="420"/>
      <c r="E29" s="420"/>
      <c r="F29" s="420"/>
      <c r="G29" s="420"/>
      <c r="H29" s="420"/>
      <c r="I29" s="420"/>
      <c r="J29" s="420"/>
      <c r="K29" s="420"/>
      <c r="L29" s="420"/>
      <c r="M29" s="420"/>
      <c r="N29" s="420"/>
      <c r="O29" s="420"/>
      <c r="P29" s="432"/>
      <c r="Q29" s="438">
        <v>12565</v>
      </c>
      <c r="R29" s="450"/>
      <c r="S29" s="450"/>
      <c r="T29" s="450"/>
      <c r="U29" s="450"/>
      <c r="V29" s="450">
        <v>11788</v>
      </c>
      <c r="W29" s="450"/>
      <c r="X29" s="450"/>
      <c r="Y29" s="450"/>
      <c r="Z29" s="450"/>
      <c r="AA29" s="450">
        <v>777</v>
      </c>
      <c r="AB29" s="450"/>
      <c r="AC29" s="450"/>
      <c r="AD29" s="450"/>
      <c r="AE29" s="461"/>
      <c r="AF29" s="507">
        <v>777</v>
      </c>
      <c r="AG29" s="456"/>
      <c r="AH29" s="456"/>
      <c r="AI29" s="456"/>
      <c r="AJ29" s="525"/>
      <c r="AK29" s="460">
        <v>2040</v>
      </c>
      <c r="AL29" s="450"/>
      <c r="AM29" s="450"/>
      <c r="AN29" s="450"/>
      <c r="AO29" s="450"/>
      <c r="AP29" s="450" t="s">
        <v>144</v>
      </c>
      <c r="AQ29" s="450"/>
      <c r="AR29" s="450"/>
      <c r="AS29" s="450"/>
      <c r="AT29" s="450"/>
      <c r="AU29" s="450" t="s">
        <v>144</v>
      </c>
      <c r="AV29" s="450"/>
      <c r="AW29" s="450"/>
      <c r="AX29" s="450"/>
      <c r="AY29" s="450"/>
      <c r="AZ29" s="597" t="s">
        <v>144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457</v>
      </c>
      <c r="C30" s="420"/>
      <c r="D30" s="420"/>
      <c r="E30" s="420"/>
      <c r="F30" s="420"/>
      <c r="G30" s="420"/>
      <c r="H30" s="420"/>
      <c r="I30" s="420"/>
      <c r="J30" s="420"/>
      <c r="K30" s="420"/>
      <c r="L30" s="420"/>
      <c r="M30" s="420"/>
      <c r="N30" s="420"/>
      <c r="O30" s="420"/>
      <c r="P30" s="432"/>
      <c r="Q30" s="438">
        <v>3115</v>
      </c>
      <c r="R30" s="450"/>
      <c r="S30" s="450"/>
      <c r="T30" s="450"/>
      <c r="U30" s="450"/>
      <c r="V30" s="450">
        <v>3107</v>
      </c>
      <c r="W30" s="450"/>
      <c r="X30" s="450"/>
      <c r="Y30" s="450"/>
      <c r="Z30" s="450"/>
      <c r="AA30" s="450">
        <v>8</v>
      </c>
      <c r="AB30" s="450"/>
      <c r="AC30" s="450"/>
      <c r="AD30" s="450"/>
      <c r="AE30" s="461"/>
      <c r="AF30" s="507">
        <v>8</v>
      </c>
      <c r="AG30" s="456"/>
      <c r="AH30" s="456"/>
      <c r="AI30" s="456"/>
      <c r="AJ30" s="525"/>
      <c r="AK30" s="460">
        <v>1585</v>
      </c>
      <c r="AL30" s="450"/>
      <c r="AM30" s="450"/>
      <c r="AN30" s="450"/>
      <c r="AO30" s="450"/>
      <c r="AP30" s="450" t="s">
        <v>144</v>
      </c>
      <c r="AQ30" s="450"/>
      <c r="AR30" s="450"/>
      <c r="AS30" s="450"/>
      <c r="AT30" s="450"/>
      <c r="AU30" s="450" t="s">
        <v>144</v>
      </c>
      <c r="AV30" s="450"/>
      <c r="AW30" s="450"/>
      <c r="AX30" s="450"/>
      <c r="AY30" s="450"/>
      <c r="AZ30" s="597" t="s">
        <v>144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1864</v>
      </c>
      <c r="R31" s="450"/>
      <c r="S31" s="450"/>
      <c r="T31" s="450"/>
      <c r="U31" s="450"/>
      <c r="V31" s="450">
        <v>1702</v>
      </c>
      <c r="W31" s="450"/>
      <c r="X31" s="450"/>
      <c r="Y31" s="450"/>
      <c r="Z31" s="450"/>
      <c r="AA31" s="450">
        <v>162</v>
      </c>
      <c r="AB31" s="450"/>
      <c r="AC31" s="450"/>
      <c r="AD31" s="450"/>
      <c r="AE31" s="461"/>
      <c r="AF31" s="507">
        <v>1092</v>
      </c>
      <c r="AG31" s="456"/>
      <c r="AH31" s="456"/>
      <c r="AI31" s="456"/>
      <c r="AJ31" s="525"/>
      <c r="AK31" s="460">
        <v>20</v>
      </c>
      <c r="AL31" s="450"/>
      <c r="AM31" s="450"/>
      <c r="AN31" s="450"/>
      <c r="AO31" s="450"/>
      <c r="AP31" s="450">
        <v>1192</v>
      </c>
      <c r="AQ31" s="450"/>
      <c r="AR31" s="450"/>
      <c r="AS31" s="450"/>
      <c r="AT31" s="450"/>
      <c r="AU31" s="450">
        <v>156</v>
      </c>
      <c r="AV31" s="450"/>
      <c r="AW31" s="450"/>
      <c r="AX31" s="450"/>
      <c r="AY31" s="450"/>
      <c r="AZ31" s="597" t="s">
        <v>144</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2099</v>
      </c>
      <c r="R32" s="450"/>
      <c r="S32" s="450"/>
      <c r="T32" s="450"/>
      <c r="U32" s="450"/>
      <c r="V32" s="450">
        <v>1842</v>
      </c>
      <c r="W32" s="450"/>
      <c r="X32" s="450"/>
      <c r="Y32" s="450"/>
      <c r="Z32" s="450"/>
      <c r="AA32" s="450">
        <v>257</v>
      </c>
      <c r="AB32" s="450"/>
      <c r="AC32" s="450"/>
      <c r="AD32" s="450"/>
      <c r="AE32" s="461"/>
      <c r="AF32" s="507">
        <v>599</v>
      </c>
      <c r="AG32" s="456"/>
      <c r="AH32" s="456"/>
      <c r="AI32" s="456"/>
      <c r="AJ32" s="525"/>
      <c r="AK32" s="460">
        <v>905</v>
      </c>
      <c r="AL32" s="450"/>
      <c r="AM32" s="450"/>
      <c r="AN32" s="450"/>
      <c r="AO32" s="450"/>
      <c r="AP32" s="450">
        <v>7229</v>
      </c>
      <c r="AQ32" s="450"/>
      <c r="AR32" s="450"/>
      <c r="AS32" s="450"/>
      <c r="AT32" s="450"/>
      <c r="AU32" s="450">
        <v>4077</v>
      </c>
      <c r="AV32" s="450"/>
      <c r="AW32" s="450"/>
      <c r="AX32" s="450"/>
      <c r="AY32" s="450"/>
      <c r="AZ32" s="597" t="s">
        <v>144</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460</v>
      </c>
      <c r="C33" s="420"/>
      <c r="D33" s="420"/>
      <c r="E33" s="420"/>
      <c r="F33" s="420"/>
      <c r="G33" s="420"/>
      <c r="H33" s="420"/>
      <c r="I33" s="420"/>
      <c r="J33" s="420"/>
      <c r="K33" s="420"/>
      <c r="L33" s="420"/>
      <c r="M33" s="420"/>
      <c r="N33" s="420"/>
      <c r="O33" s="420"/>
      <c r="P33" s="432"/>
      <c r="Q33" s="438">
        <v>11280</v>
      </c>
      <c r="R33" s="450"/>
      <c r="S33" s="450"/>
      <c r="T33" s="450"/>
      <c r="U33" s="450"/>
      <c r="V33" s="450">
        <v>11236</v>
      </c>
      <c r="W33" s="450"/>
      <c r="X33" s="450"/>
      <c r="Y33" s="450"/>
      <c r="Z33" s="450"/>
      <c r="AA33" s="450">
        <v>44</v>
      </c>
      <c r="AB33" s="450"/>
      <c r="AC33" s="450"/>
      <c r="AD33" s="450"/>
      <c r="AE33" s="461"/>
      <c r="AF33" s="507">
        <v>2056</v>
      </c>
      <c r="AG33" s="456"/>
      <c r="AH33" s="456"/>
      <c r="AI33" s="456"/>
      <c r="AJ33" s="525"/>
      <c r="AK33" s="460">
        <v>1700</v>
      </c>
      <c r="AL33" s="450"/>
      <c r="AM33" s="450"/>
      <c r="AN33" s="450"/>
      <c r="AO33" s="450"/>
      <c r="AP33" s="450">
        <v>1641</v>
      </c>
      <c r="AQ33" s="450"/>
      <c r="AR33" s="450"/>
      <c r="AS33" s="450"/>
      <c r="AT33" s="450"/>
      <c r="AU33" s="450">
        <v>904</v>
      </c>
      <c r="AV33" s="450"/>
      <c r="AW33" s="450"/>
      <c r="AX33" s="450"/>
      <c r="AY33" s="450"/>
      <c r="AZ33" s="597" t="s">
        <v>144</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4704</v>
      </c>
      <c r="AG63" s="452"/>
      <c r="AH63" s="452"/>
      <c r="AI63" s="452"/>
      <c r="AJ63" s="526"/>
      <c r="AK63" s="534"/>
      <c r="AL63" s="455"/>
      <c r="AM63" s="455"/>
      <c r="AN63" s="455"/>
      <c r="AO63" s="455"/>
      <c r="AP63" s="452">
        <v>10062</v>
      </c>
      <c r="AQ63" s="452"/>
      <c r="AR63" s="452"/>
      <c r="AS63" s="452"/>
      <c r="AT63" s="452"/>
      <c r="AU63" s="452">
        <v>5137</v>
      </c>
      <c r="AV63" s="452"/>
      <c r="AW63" s="452"/>
      <c r="AX63" s="452"/>
      <c r="AY63" s="452"/>
      <c r="AZ63" s="599"/>
      <c r="BA63" s="599"/>
      <c r="BB63" s="599"/>
      <c r="BC63" s="599"/>
      <c r="BD63" s="599"/>
      <c r="BE63" s="567"/>
      <c r="BF63" s="567"/>
      <c r="BG63" s="567"/>
      <c r="BH63" s="567"/>
      <c r="BI63" s="590"/>
      <c r="BJ63" s="595" t="s">
        <v>144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248</v>
      </c>
      <c r="AG66" s="520"/>
      <c r="AH66" s="520"/>
      <c r="AI66" s="520"/>
      <c r="AJ66" s="530"/>
      <c r="AK66" s="435" t="s">
        <v>385</v>
      </c>
      <c r="AL66" s="397"/>
      <c r="AM66" s="397"/>
      <c r="AN66" s="397"/>
      <c r="AO66" s="429"/>
      <c r="AP66" s="435" t="s">
        <v>358</v>
      </c>
      <c r="AQ66" s="447"/>
      <c r="AR66" s="447"/>
      <c r="AS66" s="447"/>
      <c r="AT66" s="458"/>
      <c r="AU66" s="435" t="s">
        <v>462</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533</v>
      </c>
      <c r="C68" s="419"/>
      <c r="D68" s="419"/>
      <c r="E68" s="419"/>
      <c r="F68" s="419"/>
      <c r="G68" s="419"/>
      <c r="H68" s="419"/>
      <c r="I68" s="419"/>
      <c r="J68" s="419"/>
      <c r="K68" s="419"/>
      <c r="L68" s="419"/>
      <c r="M68" s="419"/>
      <c r="N68" s="419"/>
      <c r="O68" s="419"/>
      <c r="P68" s="431"/>
      <c r="Q68" s="437">
        <v>5467</v>
      </c>
      <c r="R68" s="449"/>
      <c r="S68" s="449"/>
      <c r="T68" s="449"/>
      <c r="U68" s="449"/>
      <c r="V68" s="449">
        <v>5467</v>
      </c>
      <c r="W68" s="449"/>
      <c r="X68" s="449"/>
      <c r="Y68" s="449"/>
      <c r="Z68" s="449"/>
      <c r="AA68" s="449" t="s">
        <v>144</v>
      </c>
      <c r="AB68" s="449"/>
      <c r="AC68" s="449"/>
      <c r="AD68" s="449"/>
      <c r="AE68" s="449"/>
      <c r="AF68" s="449">
        <v>1218</v>
      </c>
      <c r="AG68" s="449"/>
      <c r="AH68" s="449"/>
      <c r="AI68" s="449"/>
      <c r="AJ68" s="449"/>
      <c r="AK68" s="449">
        <v>878</v>
      </c>
      <c r="AL68" s="449"/>
      <c r="AM68" s="449"/>
      <c r="AN68" s="449"/>
      <c r="AO68" s="449"/>
      <c r="AP68" s="449">
        <v>1108</v>
      </c>
      <c r="AQ68" s="449"/>
      <c r="AR68" s="449"/>
      <c r="AS68" s="449"/>
      <c r="AT68" s="449"/>
      <c r="AU68" s="449">
        <v>21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520</v>
      </c>
      <c r="C69" s="420"/>
      <c r="D69" s="420"/>
      <c r="E69" s="420"/>
      <c r="F69" s="420"/>
      <c r="G69" s="420"/>
      <c r="H69" s="420"/>
      <c r="I69" s="420"/>
      <c r="J69" s="420"/>
      <c r="K69" s="420"/>
      <c r="L69" s="420"/>
      <c r="M69" s="420"/>
      <c r="N69" s="420"/>
      <c r="O69" s="420"/>
      <c r="P69" s="432"/>
      <c r="Q69" s="438">
        <v>312</v>
      </c>
      <c r="R69" s="450"/>
      <c r="S69" s="450"/>
      <c r="T69" s="450"/>
      <c r="U69" s="450"/>
      <c r="V69" s="450">
        <v>271</v>
      </c>
      <c r="W69" s="450"/>
      <c r="X69" s="450"/>
      <c r="Y69" s="450"/>
      <c r="Z69" s="450"/>
      <c r="AA69" s="450">
        <v>41</v>
      </c>
      <c r="AB69" s="450"/>
      <c r="AC69" s="450"/>
      <c r="AD69" s="450"/>
      <c r="AE69" s="450"/>
      <c r="AF69" s="450">
        <v>25</v>
      </c>
      <c r="AG69" s="450"/>
      <c r="AH69" s="450"/>
      <c r="AI69" s="450"/>
      <c r="AJ69" s="450"/>
      <c r="AK69" s="450">
        <v>25</v>
      </c>
      <c r="AL69" s="450"/>
      <c r="AM69" s="450"/>
      <c r="AN69" s="450"/>
      <c r="AO69" s="450"/>
      <c r="AP69" s="450" t="s">
        <v>144</v>
      </c>
      <c r="AQ69" s="450"/>
      <c r="AR69" s="450"/>
      <c r="AS69" s="450"/>
      <c r="AT69" s="450"/>
      <c r="AU69" s="450" t="s">
        <v>144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120</v>
      </c>
      <c r="C70" s="420"/>
      <c r="D70" s="420"/>
      <c r="E70" s="420"/>
      <c r="F70" s="420"/>
      <c r="G70" s="420"/>
      <c r="H70" s="420"/>
      <c r="I70" s="420"/>
      <c r="J70" s="420"/>
      <c r="K70" s="420"/>
      <c r="L70" s="420"/>
      <c r="M70" s="420"/>
      <c r="N70" s="420"/>
      <c r="O70" s="420"/>
      <c r="P70" s="432"/>
      <c r="Q70" s="438">
        <v>585</v>
      </c>
      <c r="R70" s="450"/>
      <c r="S70" s="450"/>
      <c r="T70" s="450"/>
      <c r="U70" s="450"/>
      <c r="V70" s="450">
        <v>539</v>
      </c>
      <c r="W70" s="450"/>
      <c r="X70" s="450"/>
      <c r="Y70" s="450"/>
      <c r="Z70" s="450"/>
      <c r="AA70" s="450">
        <v>46</v>
      </c>
      <c r="AB70" s="450"/>
      <c r="AC70" s="450"/>
      <c r="AD70" s="450"/>
      <c r="AE70" s="450"/>
      <c r="AF70" s="450">
        <v>46</v>
      </c>
      <c r="AG70" s="450"/>
      <c r="AH70" s="450"/>
      <c r="AI70" s="450"/>
      <c r="AJ70" s="450"/>
      <c r="AK70" s="450">
        <v>45</v>
      </c>
      <c r="AL70" s="450"/>
      <c r="AM70" s="450"/>
      <c r="AN70" s="450"/>
      <c r="AO70" s="450"/>
      <c r="AP70" s="450" t="s">
        <v>144</v>
      </c>
      <c r="AQ70" s="450"/>
      <c r="AR70" s="450"/>
      <c r="AS70" s="450"/>
      <c r="AT70" s="450"/>
      <c r="AU70" s="450" t="s">
        <v>144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301</v>
      </c>
      <c r="R71" s="450"/>
      <c r="S71" s="450"/>
      <c r="T71" s="450"/>
      <c r="U71" s="450"/>
      <c r="V71" s="450">
        <v>290</v>
      </c>
      <c r="W71" s="450"/>
      <c r="X71" s="450"/>
      <c r="Y71" s="450"/>
      <c r="Z71" s="450"/>
      <c r="AA71" s="450">
        <v>11</v>
      </c>
      <c r="AB71" s="450"/>
      <c r="AC71" s="450"/>
      <c r="AD71" s="450"/>
      <c r="AE71" s="450"/>
      <c r="AF71" s="450">
        <v>11</v>
      </c>
      <c r="AG71" s="450"/>
      <c r="AH71" s="450"/>
      <c r="AI71" s="450"/>
      <c r="AJ71" s="450"/>
      <c r="AK71" s="450">
        <v>7</v>
      </c>
      <c r="AL71" s="450"/>
      <c r="AM71" s="450"/>
      <c r="AN71" s="450"/>
      <c r="AO71" s="450"/>
      <c r="AP71" s="450" t="s">
        <v>144</v>
      </c>
      <c r="AQ71" s="450"/>
      <c r="AR71" s="450"/>
      <c r="AS71" s="450"/>
      <c r="AT71" s="450"/>
      <c r="AU71" s="450" t="s">
        <v>144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129</v>
      </c>
      <c r="R72" s="450"/>
      <c r="S72" s="450"/>
      <c r="T72" s="450"/>
      <c r="U72" s="450"/>
      <c r="V72" s="450">
        <v>123</v>
      </c>
      <c r="W72" s="450"/>
      <c r="X72" s="450"/>
      <c r="Y72" s="450"/>
      <c r="Z72" s="450"/>
      <c r="AA72" s="450">
        <v>6</v>
      </c>
      <c r="AB72" s="450"/>
      <c r="AC72" s="450"/>
      <c r="AD72" s="450"/>
      <c r="AE72" s="450"/>
      <c r="AF72" s="450">
        <v>6</v>
      </c>
      <c r="AG72" s="450"/>
      <c r="AH72" s="450"/>
      <c r="AI72" s="450"/>
      <c r="AJ72" s="450"/>
      <c r="AK72" s="450" t="s">
        <v>144</v>
      </c>
      <c r="AL72" s="450"/>
      <c r="AM72" s="450"/>
      <c r="AN72" s="450"/>
      <c r="AO72" s="450"/>
      <c r="AP72" s="450" t="s">
        <v>144</v>
      </c>
      <c r="AQ72" s="450"/>
      <c r="AR72" s="450"/>
      <c r="AS72" s="450"/>
      <c r="AT72" s="450"/>
      <c r="AU72" s="450" t="s">
        <v>144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466463</v>
      </c>
      <c r="R73" s="450"/>
      <c r="S73" s="450"/>
      <c r="T73" s="450"/>
      <c r="U73" s="450"/>
      <c r="V73" s="450">
        <v>453925</v>
      </c>
      <c r="W73" s="450"/>
      <c r="X73" s="450"/>
      <c r="Y73" s="450"/>
      <c r="Z73" s="450"/>
      <c r="AA73" s="450">
        <v>12537</v>
      </c>
      <c r="AB73" s="450"/>
      <c r="AC73" s="450"/>
      <c r="AD73" s="450"/>
      <c r="AE73" s="450"/>
      <c r="AF73" s="450">
        <v>12537</v>
      </c>
      <c r="AG73" s="450"/>
      <c r="AH73" s="450"/>
      <c r="AI73" s="450"/>
      <c r="AJ73" s="450"/>
      <c r="AK73" s="450" t="s">
        <v>144</v>
      </c>
      <c r="AL73" s="450"/>
      <c r="AM73" s="450"/>
      <c r="AN73" s="450"/>
      <c r="AO73" s="450"/>
      <c r="AP73" s="450" t="s">
        <v>144</v>
      </c>
      <c r="AQ73" s="450"/>
      <c r="AR73" s="450"/>
      <c r="AS73" s="450"/>
      <c r="AT73" s="450"/>
      <c r="AU73" s="450" t="s">
        <v>144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13843</v>
      </c>
      <c r="AG88" s="452"/>
      <c r="AH88" s="452"/>
      <c r="AI88" s="452"/>
      <c r="AJ88" s="452"/>
      <c r="AK88" s="455"/>
      <c r="AL88" s="455"/>
      <c r="AM88" s="455"/>
      <c r="AN88" s="455"/>
      <c r="AO88" s="455"/>
      <c r="AP88" s="452">
        <v>1108</v>
      </c>
      <c r="AQ88" s="452"/>
      <c r="AR88" s="452"/>
      <c r="AS88" s="452"/>
      <c r="AT88" s="452"/>
      <c r="AU88" s="452">
        <v>21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176</v>
      </c>
      <c r="CS102" s="604"/>
      <c r="CT102" s="604"/>
      <c r="CU102" s="604"/>
      <c r="CV102" s="697"/>
      <c r="CW102" s="696">
        <v>8</v>
      </c>
      <c r="CX102" s="604"/>
      <c r="CY102" s="604"/>
      <c r="CZ102" s="604"/>
      <c r="DA102" s="697"/>
      <c r="DB102" s="696" t="s">
        <v>144</v>
      </c>
      <c r="DC102" s="604"/>
      <c r="DD102" s="604"/>
      <c r="DE102" s="604"/>
      <c r="DF102" s="697"/>
      <c r="DG102" s="696">
        <v>2484</v>
      </c>
      <c r="DH102" s="604"/>
      <c r="DI102" s="604"/>
      <c r="DJ102" s="604"/>
      <c r="DK102" s="697"/>
      <c r="DL102" s="696" t="s">
        <v>144</v>
      </c>
      <c r="DM102" s="604"/>
      <c r="DN102" s="604"/>
      <c r="DO102" s="604"/>
      <c r="DP102" s="697"/>
      <c r="DQ102" s="696" t="s">
        <v>144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431</v>
      </c>
      <c r="AB109" s="406"/>
      <c r="AC109" s="406"/>
      <c r="AD109" s="406"/>
      <c r="AE109" s="469"/>
      <c r="AF109" s="480" t="s">
        <v>467</v>
      </c>
      <c r="AG109" s="406"/>
      <c r="AH109" s="406"/>
      <c r="AI109" s="406"/>
      <c r="AJ109" s="469"/>
      <c r="AK109" s="480" t="s">
        <v>386</v>
      </c>
      <c r="AL109" s="406"/>
      <c r="AM109" s="406"/>
      <c r="AN109" s="406"/>
      <c r="AO109" s="469"/>
      <c r="AP109" s="480" t="s">
        <v>468</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431</v>
      </c>
      <c r="BR109" s="406"/>
      <c r="BS109" s="406"/>
      <c r="BT109" s="406"/>
      <c r="BU109" s="469"/>
      <c r="BV109" s="480" t="s">
        <v>467</v>
      </c>
      <c r="BW109" s="406"/>
      <c r="BX109" s="406"/>
      <c r="BY109" s="406"/>
      <c r="BZ109" s="469"/>
      <c r="CA109" s="480" t="s">
        <v>386</v>
      </c>
      <c r="CB109" s="406"/>
      <c r="CC109" s="406"/>
      <c r="CD109" s="406"/>
      <c r="CE109" s="469"/>
      <c r="CF109" s="655" t="s">
        <v>468</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431</v>
      </c>
      <c r="DH109" s="406"/>
      <c r="DI109" s="406"/>
      <c r="DJ109" s="406"/>
      <c r="DK109" s="469"/>
      <c r="DL109" s="480" t="s">
        <v>467</v>
      </c>
      <c r="DM109" s="406"/>
      <c r="DN109" s="406"/>
      <c r="DO109" s="406"/>
      <c r="DP109" s="469"/>
      <c r="DQ109" s="480" t="s">
        <v>386</v>
      </c>
      <c r="DR109" s="406"/>
      <c r="DS109" s="406"/>
      <c r="DT109" s="406"/>
      <c r="DU109" s="469"/>
      <c r="DV109" s="480" t="s">
        <v>468</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2865898</v>
      </c>
      <c r="AB110" s="487"/>
      <c r="AC110" s="487"/>
      <c r="AD110" s="487"/>
      <c r="AE110" s="498"/>
      <c r="AF110" s="514">
        <v>3204615</v>
      </c>
      <c r="AG110" s="487"/>
      <c r="AH110" s="487"/>
      <c r="AI110" s="487"/>
      <c r="AJ110" s="498"/>
      <c r="AK110" s="514">
        <v>3218723</v>
      </c>
      <c r="AL110" s="487"/>
      <c r="AM110" s="487"/>
      <c r="AN110" s="487"/>
      <c r="AO110" s="498"/>
      <c r="AP110" s="538">
        <v>12.7</v>
      </c>
      <c r="AQ110" s="546"/>
      <c r="AR110" s="546"/>
      <c r="AS110" s="546"/>
      <c r="AT110" s="556"/>
      <c r="AU110" s="568" t="s">
        <v>124</v>
      </c>
      <c r="AV110" s="577"/>
      <c r="AW110" s="577"/>
      <c r="AX110" s="577"/>
      <c r="AY110" s="577"/>
      <c r="AZ110" s="424" t="s">
        <v>469</v>
      </c>
      <c r="BA110" s="407"/>
      <c r="BB110" s="407"/>
      <c r="BC110" s="407"/>
      <c r="BD110" s="407"/>
      <c r="BE110" s="407"/>
      <c r="BF110" s="407"/>
      <c r="BG110" s="407"/>
      <c r="BH110" s="407"/>
      <c r="BI110" s="407"/>
      <c r="BJ110" s="407"/>
      <c r="BK110" s="407"/>
      <c r="BL110" s="407"/>
      <c r="BM110" s="407"/>
      <c r="BN110" s="407"/>
      <c r="BO110" s="407"/>
      <c r="BP110" s="470"/>
      <c r="BQ110" s="632">
        <v>33272558</v>
      </c>
      <c r="BR110" s="640"/>
      <c r="BS110" s="640"/>
      <c r="BT110" s="640"/>
      <c r="BU110" s="640"/>
      <c r="BV110" s="640">
        <v>33789791</v>
      </c>
      <c r="BW110" s="640"/>
      <c r="BX110" s="640"/>
      <c r="BY110" s="640"/>
      <c r="BZ110" s="640"/>
      <c r="CA110" s="640">
        <v>32801135</v>
      </c>
      <c r="CB110" s="640"/>
      <c r="CC110" s="640"/>
      <c r="CD110" s="640"/>
      <c r="CE110" s="640"/>
      <c r="CF110" s="656">
        <v>129.6</v>
      </c>
      <c r="CG110" s="660"/>
      <c r="CH110" s="660"/>
      <c r="CI110" s="660"/>
      <c r="CJ110" s="660"/>
      <c r="CK110" s="672" t="s">
        <v>383</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144</v>
      </c>
      <c r="DH110" s="640"/>
      <c r="DI110" s="640"/>
      <c r="DJ110" s="640"/>
      <c r="DK110" s="640"/>
      <c r="DL110" s="640" t="s">
        <v>144</v>
      </c>
      <c r="DM110" s="640"/>
      <c r="DN110" s="640"/>
      <c r="DO110" s="640"/>
      <c r="DP110" s="640"/>
      <c r="DQ110" s="640" t="s">
        <v>144</v>
      </c>
      <c r="DR110" s="640"/>
      <c r="DS110" s="640"/>
      <c r="DT110" s="640"/>
      <c r="DU110" s="640"/>
      <c r="DV110" s="712" t="s">
        <v>144</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144</v>
      </c>
      <c r="AB111" s="446"/>
      <c r="AC111" s="446"/>
      <c r="AD111" s="446"/>
      <c r="AE111" s="499"/>
      <c r="AF111" s="515" t="s">
        <v>144</v>
      </c>
      <c r="AG111" s="446"/>
      <c r="AH111" s="446"/>
      <c r="AI111" s="446"/>
      <c r="AJ111" s="499"/>
      <c r="AK111" s="515" t="s">
        <v>144</v>
      </c>
      <c r="AL111" s="446"/>
      <c r="AM111" s="446"/>
      <c r="AN111" s="446"/>
      <c r="AO111" s="499"/>
      <c r="AP111" s="539" t="s">
        <v>144</v>
      </c>
      <c r="AQ111" s="547"/>
      <c r="AR111" s="547"/>
      <c r="AS111" s="547"/>
      <c r="AT111" s="557"/>
      <c r="AU111" s="569"/>
      <c r="AV111" s="578"/>
      <c r="AW111" s="578"/>
      <c r="AX111" s="578"/>
      <c r="AY111" s="578"/>
      <c r="AZ111" s="425" t="s">
        <v>470</v>
      </c>
      <c r="BA111" s="378"/>
      <c r="BB111" s="378"/>
      <c r="BC111" s="378"/>
      <c r="BD111" s="378"/>
      <c r="BE111" s="378"/>
      <c r="BF111" s="378"/>
      <c r="BG111" s="378"/>
      <c r="BH111" s="378"/>
      <c r="BI111" s="378"/>
      <c r="BJ111" s="378"/>
      <c r="BK111" s="378"/>
      <c r="BL111" s="378"/>
      <c r="BM111" s="378"/>
      <c r="BN111" s="378"/>
      <c r="BO111" s="378"/>
      <c r="BP111" s="472"/>
      <c r="BQ111" s="633">
        <v>637546</v>
      </c>
      <c r="BR111" s="641"/>
      <c r="BS111" s="641"/>
      <c r="BT111" s="641"/>
      <c r="BU111" s="641"/>
      <c r="BV111" s="641">
        <v>422539</v>
      </c>
      <c r="BW111" s="641"/>
      <c r="BX111" s="641"/>
      <c r="BY111" s="641"/>
      <c r="BZ111" s="641"/>
      <c r="CA111" s="641">
        <v>523184</v>
      </c>
      <c r="CB111" s="641"/>
      <c r="CC111" s="641"/>
      <c r="CD111" s="641"/>
      <c r="CE111" s="641"/>
      <c r="CF111" s="657">
        <v>2.1</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144</v>
      </c>
      <c r="DH111" s="641"/>
      <c r="DI111" s="641"/>
      <c r="DJ111" s="641"/>
      <c r="DK111" s="641"/>
      <c r="DL111" s="641" t="s">
        <v>144</v>
      </c>
      <c r="DM111" s="641"/>
      <c r="DN111" s="641"/>
      <c r="DO111" s="641"/>
      <c r="DP111" s="641"/>
      <c r="DQ111" s="641" t="s">
        <v>144</v>
      </c>
      <c r="DR111" s="641"/>
      <c r="DS111" s="641"/>
      <c r="DT111" s="641"/>
      <c r="DU111" s="641"/>
      <c r="DV111" s="713" t="s">
        <v>144</v>
      </c>
      <c r="DW111" s="713"/>
      <c r="DX111" s="713"/>
      <c r="DY111" s="713"/>
      <c r="DZ111" s="722"/>
    </row>
    <row r="112" spans="1:131" s="365" customFormat="1" ht="26.25" customHeight="1">
      <c r="A112" s="386" t="s">
        <v>155</v>
      </c>
      <c r="B112" s="409"/>
      <c r="C112" s="378" t="s">
        <v>471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144</v>
      </c>
      <c r="AB112" s="446"/>
      <c r="AC112" s="446"/>
      <c r="AD112" s="446"/>
      <c r="AE112" s="499"/>
      <c r="AF112" s="515" t="s">
        <v>144</v>
      </c>
      <c r="AG112" s="446"/>
      <c r="AH112" s="446"/>
      <c r="AI112" s="446"/>
      <c r="AJ112" s="499"/>
      <c r="AK112" s="515" t="s">
        <v>144</v>
      </c>
      <c r="AL112" s="446"/>
      <c r="AM112" s="446"/>
      <c r="AN112" s="446"/>
      <c r="AO112" s="499"/>
      <c r="AP112" s="539" t="s">
        <v>144</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6184243</v>
      </c>
      <c r="BR112" s="641"/>
      <c r="BS112" s="641"/>
      <c r="BT112" s="641"/>
      <c r="BU112" s="641"/>
      <c r="BV112" s="641">
        <v>5566583</v>
      </c>
      <c r="BW112" s="641"/>
      <c r="BX112" s="641"/>
      <c r="BY112" s="641"/>
      <c r="BZ112" s="641"/>
      <c r="CA112" s="641">
        <v>5137180</v>
      </c>
      <c r="CB112" s="641"/>
      <c r="CC112" s="641"/>
      <c r="CD112" s="641"/>
      <c r="CE112" s="641"/>
      <c r="CF112" s="657">
        <v>20.3</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144</v>
      </c>
      <c r="DH112" s="641"/>
      <c r="DI112" s="641"/>
      <c r="DJ112" s="641"/>
      <c r="DK112" s="641"/>
      <c r="DL112" s="641" t="s">
        <v>144</v>
      </c>
      <c r="DM112" s="641"/>
      <c r="DN112" s="641"/>
      <c r="DO112" s="641"/>
      <c r="DP112" s="641"/>
      <c r="DQ112" s="641" t="s">
        <v>144</v>
      </c>
      <c r="DR112" s="641"/>
      <c r="DS112" s="641"/>
      <c r="DT112" s="641"/>
      <c r="DU112" s="641"/>
      <c r="DV112" s="713" t="s">
        <v>144</v>
      </c>
      <c r="DW112" s="713"/>
      <c r="DX112" s="713"/>
      <c r="DY112" s="713"/>
      <c r="DZ112" s="722"/>
    </row>
    <row r="113" spans="1:130" s="365" customFormat="1" ht="26.25" customHeight="1">
      <c r="A113" s="387"/>
      <c r="B113" s="410"/>
      <c r="C113" s="378" t="s">
        <v>473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691647</v>
      </c>
      <c r="AB113" s="446"/>
      <c r="AC113" s="446"/>
      <c r="AD113" s="446"/>
      <c r="AE113" s="499"/>
      <c r="AF113" s="515">
        <v>646212</v>
      </c>
      <c r="AG113" s="446"/>
      <c r="AH113" s="446"/>
      <c r="AI113" s="446"/>
      <c r="AJ113" s="499"/>
      <c r="AK113" s="515">
        <v>619064</v>
      </c>
      <c r="AL113" s="446"/>
      <c r="AM113" s="446"/>
      <c r="AN113" s="446"/>
      <c r="AO113" s="499"/>
      <c r="AP113" s="539">
        <v>2.4</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28660</v>
      </c>
      <c r="BR113" s="641"/>
      <c r="BS113" s="641"/>
      <c r="BT113" s="641"/>
      <c r="BU113" s="641"/>
      <c r="BV113" s="641">
        <v>27749</v>
      </c>
      <c r="BW113" s="641"/>
      <c r="BX113" s="641"/>
      <c r="BY113" s="641"/>
      <c r="BZ113" s="641"/>
      <c r="CA113" s="641">
        <v>21045</v>
      </c>
      <c r="CB113" s="641"/>
      <c r="CC113" s="641"/>
      <c r="CD113" s="641"/>
      <c r="CE113" s="641"/>
      <c r="CF113" s="657">
        <v>0.1</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144</v>
      </c>
      <c r="DH113" s="446"/>
      <c r="DI113" s="446"/>
      <c r="DJ113" s="446"/>
      <c r="DK113" s="499"/>
      <c r="DL113" s="515" t="s">
        <v>144</v>
      </c>
      <c r="DM113" s="446"/>
      <c r="DN113" s="446"/>
      <c r="DO113" s="446"/>
      <c r="DP113" s="499"/>
      <c r="DQ113" s="515" t="s">
        <v>144</v>
      </c>
      <c r="DR113" s="446"/>
      <c r="DS113" s="446"/>
      <c r="DT113" s="446"/>
      <c r="DU113" s="499"/>
      <c r="DV113" s="539" t="s">
        <v>144</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7890</v>
      </c>
      <c r="AB114" s="446"/>
      <c r="AC114" s="446"/>
      <c r="AD114" s="446"/>
      <c r="AE114" s="499"/>
      <c r="AF114" s="515">
        <v>7389</v>
      </c>
      <c r="AG114" s="446"/>
      <c r="AH114" s="446"/>
      <c r="AI114" s="446"/>
      <c r="AJ114" s="499"/>
      <c r="AK114" s="515">
        <v>7209</v>
      </c>
      <c r="AL114" s="446"/>
      <c r="AM114" s="446"/>
      <c r="AN114" s="446"/>
      <c r="AO114" s="499"/>
      <c r="AP114" s="539">
        <v>0</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3">
        <v>6488934</v>
      </c>
      <c r="BR114" s="641"/>
      <c r="BS114" s="641"/>
      <c r="BT114" s="641"/>
      <c r="BU114" s="641"/>
      <c r="BV114" s="641">
        <v>6591081</v>
      </c>
      <c r="BW114" s="641"/>
      <c r="BX114" s="641"/>
      <c r="BY114" s="641"/>
      <c r="BZ114" s="641"/>
      <c r="CA114" s="641">
        <v>6668864</v>
      </c>
      <c r="CB114" s="641"/>
      <c r="CC114" s="641"/>
      <c r="CD114" s="641"/>
      <c r="CE114" s="641"/>
      <c r="CF114" s="657">
        <v>26.4</v>
      </c>
      <c r="CG114" s="661"/>
      <c r="CH114" s="661"/>
      <c r="CI114" s="661"/>
      <c r="CJ114" s="661"/>
      <c r="CK114" s="673"/>
      <c r="CL114" s="413"/>
      <c r="CM114" s="425" t="s">
        <v>477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144</v>
      </c>
      <c r="DH114" s="446"/>
      <c r="DI114" s="446"/>
      <c r="DJ114" s="446"/>
      <c r="DK114" s="499"/>
      <c r="DL114" s="515" t="s">
        <v>144</v>
      </c>
      <c r="DM114" s="446"/>
      <c r="DN114" s="446"/>
      <c r="DO114" s="446"/>
      <c r="DP114" s="499"/>
      <c r="DQ114" s="515" t="s">
        <v>144</v>
      </c>
      <c r="DR114" s="446"/>
      <c r="DS114" s="446"/>
      <c r="DT114" s="446"/>
      <c r="DU114" s="499"/>
      <c r="DV114" s="539" t="s">
        <v>144</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99009</v>
      </c>
      <c r="AB115" s="446"/>
      <c r="AC115" s="446"/>
      <c r="AD115" s="446"/>
      <c r="AE115" s="499"/>
      <c r="AF115" s="515">
        <v>72892</v>
      </c>
      <c r="AG115" s="446"/>
      <c r="AH115" s="446"/>
      <c r="AI115" s="446"/>
      <c r="AJ115" s="499"/>
      <c r="AK115" s="515">
        <v>54270</v>
      </c>
      <c r="AL115" s="446"/>
      <c r="AM115" s="446"/>
      <c r="AN115" s="446"/>
      <c r="AO115" s="499"/>
      <c r="AP115" s="539">
        <v>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144</v>
      </c>
      <c r="BR115" s="641"/>
      <c r="BS115" s="641"/>
      <c r="BT115" s="641"/>
      <c r="BU115" s="641"/>
      <c r="BV115" s="641" t="s">
        <v>144</v>
      </c>
      <c r="BW115" s="641"/>
      <c r="BX115" s="641"/>
      <c r="BY115" s="641"/>
      <c r="BZ115" s="641"/>
      <c r="CA115" s="641" t="s">
        <v>144</v>
      </c>
      <c r="CB115" s="641"/>
      <c r="CC115" s="641"/>
      <c r="CD115" s="641"/>
      <c r="CE115" s="641"/>
      <c r="CF115" s="657" t="s">
        <v>144</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393900</v>
      </c>
      <c r="DH115" s="446"/>
      <c r="DI115" s="446"/>
      <c r="DJ115" s="446"/>
      <c r="DK115" s="499"/>
      <c r="DL115" s="515">
        <v>252054</v>
      </c>
      <c r="DM115" s="446"/>
      <c r="DN115" s="446"/>
      <c r="DO115" s="446"/>
      <c r="DP115" s="499"/>
      <c r="DQ115" s="515">
        <v>408127</v>
      </c>
      <c r="DR115" s="446"/>
      <c r="DS115" s="446"/>
      <c r="DT115" s="446"/>
      <c r="DU115" s="499"/>
      <c r="DV115" s="539">
        <v>1.6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144</v>
      </c>
      <c r="AB116" s="446"/>
      <c r="AC116" s="446"/>
      <c r="AD116" s="446"/>
      <c r="AE116" s="499"/>
      <c r="AF116" s="515" t="s">
        <v>144</v>
      </c>
      <c r="AG116" s="446"/>
      <c r="AH116" s="446"/>
      <c r="AI116" s="446"/>
      <c r="AJ116" s="499"/>
      <c r="AK116" s="515" t="s">
        <v>144</v>
      </c>
      <c r="AL116" s="446"/>
      <c r="AM116" s="446"/>
      <c r="AN116" s="446"/>
      <c r="AO116" s="499"/>
      <c r="AP116" s="539" t="s">
        <v>144</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144</v>
      </c>
      <c r="BR116" s="641"/>
      <c r="BS116" s="641"/>
      <c r="BT116" s="641"/>
      <c r="BU116" s="641"/>
      <c r="BV116" s="641" t="s">
        <v>144</v>
      </c>
      <c r="BW116" s="641"/>
      <c r="BX116" s="641"/>
      <c r="BY116" s="641"/>
      <c r="BZ116" s="641"/>
      <c r="CA116" s="641" t="s">
        <v>144</v>
      </c>
      <c r="CB116" s="641"/>
      <c r="CC116" s="641"/>
      <c r="CD116" s="641"/>
      <c r="CE116" s="641"/>
      <c r="CF116" s="657" t="s">
        <v>144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144</v>
      </c>
      <c r="DH116" s="446"/>
      <c r="DI116" s="446"/>
      <c r="DJ116" s="446"/>
      <c r="DK116" s="499"/>
      <c r="DL116" s="515" t="s">
        <v>144</v>
      </c>
      <c r="DM116" s="446"/>
      <c r="DN116" s="446"/>
      <c r="DO116" s="446"/>
      <c r="DP116" s="499"/>
      <c r="DQ116" s="515" t="s">
        <v>144</v>
      </c>
      <c r="DR116" s="446"/>
      <c r="DS116" s="446"/>
      <c r="DT116" s="446"/>
      <c r="DU116" s="499"/>
      <c r="DV116" s="539" t="s">
        <v>144</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3664444</v>
      </c>
      <c r="AB117" s="488"/>
      <c r="AC117" s="488"/>
      <c r="AD117" s="488"/>
      <c r="AE117" s="500"/>
      <c r="AF117" s="516">
        <v>3931108</v>
      </c>
      <c r="AG117" s="488"/>
      <c r="AH117" s="488"/>
      <c r="AI117" s="488"/>
      <c r="AJ117" s="500"/>
      <c r="AK117" s="516">
        <v>3899266</v>
      </c>
      <c r="AL117" s="488"/>
      <c r="AM117" s="488"/>
      <c r="AN117" s="488"/>
      <c r="AO117" s="500"/>
      <c r="AP117" s="540"/>
      <c r="AQ117" s="548"/>
      <c r="AR117" s="548"/>
      <c r="AS117" s="548"/>
      <c r="AT117" s="558"/>
      <c r="AU117" s="569"/>
      <c r="AV117" s="578"/>
      <c r="AW117" s="578"/>
      <c r="AX117" s="578"/>
      <c r="AY117" s="578"/>
      <c r="AZ117" s="426" t="s">
        <v>478</v>
      </c>
      <c r="BA117" s="428"/>
      <c r="BB117" s="428"/>
      <c r="BC117" s="428"/>
      <c r="BD117" s="428"/>
      <c r="BE117" s="428"/>
      <c r="BF117" s="428"/>
      <c r="BG117" s="428"/>
      <c r="BH117" s="428"/>
      <c r="BI117" s="428"/>
      <c r="BJ117" s="428"/>
      <c r="BK117" s="428"/>
      <c r="BL117" s="428"/>
      <c r="BM117" s="428"/>
      <c r="BN117" s="428"/>
      <c r="BO117" s="428"/>
      <c r="BP117" s="474"/>
      <c r="BQ117" s="633" t="s">
        <v>144</v>
      </c>
      <c r="BR117" s="641"/>
      <c r="BS117" s="641"/>
      <c r="BT117" s="641"/>
      <c r="BU117" s="641"/>
      <c r="BV117" s="641" t="s">
        <v>144</v>
      </c>
      <c r="BW117" s="641"/>
      <c r="BX117" s="641"/>
      <c r="BY117" s="641"/>
      <c r="BZ117" s="641"/>
      <c r="CA117" s="641" t="s">
        <v>144</v>
      </c>
      <c r="CB117" s="641"/>
      <c r="CC117" s="641"/>
      <c r="CD117" s="641"/>
      <c r="CE117" s="641"/>
      <c r="CF117" s="657" t="s">
        <v>144</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144</v>
      </c>
      <c r="DH117" s="446"/>
      <c r="DI117" s="446"/>
      <c r="DJ117" s="446"/>
      <c r="DK117" s="499"/>
      <c r="DL117" s="515" t="s">
        <v>144</v>
      </c>
      <c r="DM117" s="446"/>
      <c r="DN117" s="446"/>
      <c r="DO117" s="446"/>
      <c r="DP117" s="499"/>
      <c r="DQ117" s="515" t="s">
        <v>144</v>
      </c>
      <c r="DR117" s="446"/>
      <c r="DS117" s="446"/>
      <c r="DT117" s="446"/>
      <c r="DU117" s="499"/>
      <c r="DV117" s="539" t="s">
        <v>144</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431</v>
      </c>
      <c r="AB118" s="406"/>
      <c r="AC118" s="406"/>
      <c r="AD118" s="406"/>
      <c r="AE118" s="469"/>
      <c r="AF118" s="480" t="s">
        <v>467</v>
      </c>
      <c r="AG118" s="406"/>
      <c r="AH118" s="406"/>
      <c r="AI118" s="406"/>
      <c r="AJ118" s="469"/>
      <c r="AK118" s="480" t="s">
        <v>386</v>
      </c>
      <c r="AL118" s="406"/>
      <c r="AM118" s="406"/>
      <c r="AN118" s="406"/>
      <c r="AO118" s="469"/>
      <c r="AP118" s="480" t="s">
        <v>468</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144</v>
      </c>
      <c r="BR118" s="642"/>
      <c r="BS118" s="642"/>
      <c r="BT118" s="642"/>
      <c r="BU118" s="642"/>
      <c r="BV118" s="642" t="s">
        <v>144</v>
      </c>
      <c r="BW118" s="642"/>
      <c r="BX118" s="642"/>
      <c r="BY118" s="642"/>
      <c r="BZ118" s="642"/>
      <c r="CA118" s="642" t="s">
        <v>144</v>
      </c>
      <c r="CB118" s="642"/>
      <c r="CC118" s="642"/>
      <c r="CD118" s="642"/>
      <c r="CE118" s="642"/>
      <c r="CF118" s="657" t="s">
        <v>144</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144</v>
      </c>
      <c r="DH118" s="446"/>
      <c r="DI118" s="446"/>
      <c r="DJ118" s="446"/>
      <c r="DK118" s="499"/>
      <c r="DL118" s="515" t="s">
        <v>144</v>
      </c>
      <c r="DM118" s="446"/>
      <c r="DN118" s="446"/>
      <c r="DO118" s="446"/>
      <c r="DP118" s="499"/>
      <c r="DQ118" s="515" t="s">
        <v>144</v>
      </c>
      <c r="DR118" s="446"/>
      <c r="DS118" s="446"/>
      <c r="DT118" s="446"/>
      <c r="DU118" s="499"/>
      <c r="DV118" s="539" t="s">
        <v>144</v>
      </c>
      <c r="DW118" s="547"/>
      <c r="DX118" s="547"/>
      <c r="DY118" s="547"/>
      <c r="DZ118" s="557"/>
    </row>
    <row r="119" spans="1:130" s="365" customFormat="1" ht="26.25" customHeight="1">
      <c r="A119" s="389" t="s">
        <v>383</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144</v>
      </c>
      <c r="AB119" s="487"/>
      <c r="AC119" s="487"/>
      <c r="AD119" s="487"/>
      <c r="AE119" s="498"/>
      <c r="AF119" s="514" t="s">
        <v>144</v>
      </c>
      <c r="AG119" s="487"/>
      <c r="AH119" s="487"/>
      <c r="AI119" s="487"/>
      <c r="AJ119" s="498"/>
      <c r="AK119" s="514" t="s">
        <v>144</v>
      </c>
      <c r="AL119" s="487"/>
      <c r="AM119" s="487"/>
      <c r="AN119" s="487"/>
      <c r="AO119" s="498"/>
      <c r="AP119" s="538" t="s">
        <v>144</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168</v>
      </c>
      <c r="BP119" s="629"/>
      <c r="BQ119" s="634">
        <v>46611941</v>
      </c>
      <c r="BR119" s="642"/>
      <c r="BS119" s="642"/>
      <c r="BT119" s="642"/>
      <c r="BU119" s="642"/>
      <c r="BV119" s="642">
        <v>46397743</v>
      </c>
      <c r="BW119" s="642"/>
      <c r="BX119" s="642"/>
      <c r="BY119" s="642"/>
      <c r="BZ119" s="642"/>
      <c r="CA119" s="642">
        <v>45151408</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243646</v>
      </c>
      <c r="DH119" s="489"/>
      <c r="DI119" s="489"/>
      <c r="DJ119" s="489"/>
      <c r="DK119" s="501"/>
      <c r="DL119" s="517">
        <v>170485</v>
      </c>
      <c r="DM119" s="489"/>
      <c r="DN119" s="489"/>
      <c r="DO119" s="489"/>
      <c r="DP119" s="501"/>
      <c r="DQ119" s="517">
        <v>115057</v>
      </c>
      <c r="DR119" s="489"/>
      <c r="DS119" s="489"/>
      <c r="DT119" s="489"/>
      <c r="DU119" s="501"/>
      <c r="DV119" s="714">
        <v>0.5</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144</v>
      </c>
      <c r="AB120" s="446"/>
      <c r="AC120" s="446"/>
      <c r="AD120" s="446"/>
      <c r="AE120" s="499"/>
      <c r="AF120" s="515" t="s">
        <v>144</v>
      </c>
      <c r="AG120" s="446"/>
      <c r="AH120" s="446"/>
      <c r="AI120" s="446"/>
      <c r="AJ120" s="499"/>
      <c r="AK120" s="515" t="s">
        <v>144</v>
      </c>
      <c r="AL120" s="446"/>
      <c r="AM120" s="446"/>
      <c r="AN120" s="446"/>
      <c r="AO120" s="499"/>
      <c r="AP120" s="539" t="s">
        <v>144</v>
      </c>
      <c r="AQ120" s="547"/>
      <c r="AR120" s="547"/>
      <c r="AS120" s="547"/>
      <c r="AT120" s="557"/>
      <c r="AU120" s="571" t="s">
        <v>472</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10713840</v>
      </c>
      <c r="BR120" s="640"/>
      <c r="BS120" s="640"/>
      <c r="BT120" s="640"/>
      <c r="BU120" s="640"/>
      <c r="BV120" s="640">
        <v>12406563</v>
      </c>
      <c r="BW120" s="640"/>
      <c r="BX120" s="640"/>
      <c r="BY120" s="640"/>
      <c r="BZ120" s="640"/>
      <c r="CA120" s="640">
        <v>15456957</v>
      </c>
      <c r="CB120" s="640"/>
      <c r="CC120" s="640"/>
      <c r="CD120" s="640"/>
      <c r="CE120" s="640"/>
      <c r="CF120" s="656">
        <v>61.1</v>
      </c>
      <c r="CG120" s="660"/>
      <c r="CH120" s="660"/>
      <c r="CI120" s="660"/>
      <c r="CJ120" s="660"/>
      <c r="CK120" s="675" t="s">
        <v>269</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5025301</v>
      </c>
      <c r="DH120" s="640"/>
      <c r="DI120" s="640"/>
      <c r="DJ120" s="640"/>
      <c r="DK120" s="640"/>
      <c r="DL120" s="640">
        <v>4463786</v>
      </c>
      <c r="DM120" s="640"/>
      <c r="DN120" s="640"/>
      <c r="DO120" s="640"/>
      <c r="DP120" s="640"/>
      <c r="DQ120" s="640">
        <v>4077003</v>
      </c>
      <c r="DR120" s="640"/>
      <c r="DS120" s="640"/>
      <c r="DT120" s="640"/>
      <c r="DU120" s="640"/>
      <c r="DV120" s="712">
        <v>16.100000000000001</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144</v>
      </c>
      <c r="AB121" s="446"/>
      <c r="AC121" s="446"/>
      <c r="AD121" s="446"/>
      <c r="AE121" s="499"/>
      <c r="AF121" s="515" t="s">
        <v>144</v>
      </c>
      <c r="AG121" s="446"/>
      <c r="AH121" s="446"/>
      <c r="AI121" s="446"/>
      <c r="AJ121" s="499"/>
      <c r="AK121" s="515" t="s">
        <v>144</v>
      </c>
      <c r="AL121" s="446"/>
      <c r="AM121" s="446"/>
      <c r="AN121" s="446"/>
      <c r="AO121" s="499"/>
      <c r="AP121" s="539" t="s">
        <v>144</v>
      </c>
      <c r="AQ121" s="547"/>
      <c r="AR121" s="547"/>
      <c r="AS121" s="547"/>
      <c r="AT121" s="557"/>
      <c r="AU121" s="572"/>
      <c r="AV121" s="581"/>
      <c r="AW121" s="581"/>
      <c r="AX121" s="581"/>
      <c r="AY121" s="592"/>
      <c r="AZ121" s="425" t="s">
        <v>482</v>
      </c>
      <c r="BA121" s="378"/>
      <c r="BB121" s="378"/>
      <c r="BC121" s="378"/>
      <c r="BD121" s="378"/>
      <c r="BE121" s="378"/>
      <c r="BF121" s="378"/>
      <c r="BG121" s="378"/>
      <c r="BH121" s="378"/>
      <c r="BI121" s="378"/>
      <c r="BJ121" s="378"/>
      <c r="BK121" s="378"/>
      <c r="BL121" s="378"/>
      <c r="BM121" s="378"/>
      <c r="BN121" s="378"/>
      <c r="BO121" s="378"/>
      <c r="BP121" s="472"/>
      <c r="BQ121" s="633">
        <v>6298920</v>
      </c>
      <c r="BR121" s="641"/>
      <c r="BS121" s="641"/>
      <c r="BT121" s="641"/>
      <c r="BU121" s="641"/>
      <c r="BV121" s="641">
        <v>6082321</v>
      </c>
      <c r="BW121" s="641"/>
      <c r="BX121" s="641"/>
      <c r="BY121" s="641"/>
      <c r="BZ121" s="641"/>
      <c r="CA121" s="641">
        <v>5860001</v>
      </c>
      <c r="CB121" s="641"/>
      <c r="CC121" s="641"/>
      <c r="CD121" s="641"/>
      <c r="CE121" s="641"/>
      <c r="CF121" s="657">
        <v>23.2</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917521</v>
      </c>
      <c r="DH121" s="641"/>
      <c r="DI121" s="641"/>
      <c r="DJ121" s="641"/>
      <c r="DK121" s="641"/>
      <c r="DL121" s="641">
        <v>903521</v>
      </c>
      <c r="DM121" s="641"/>
      <c r="DN121" s="641"/>
      <c r="DO121" s="641"/>
      <c r="DP121" s="641"/>
      <c r="DQ121" s="641">
        <v>904024</v>
      </c>
      <c r="DR121" s="641"/>
      <c r="DS121" s="641"/>
      <c r="DT121" s="641"/>
      <c r="DU121" s="641"/>
      <c r="DV121" s="713">
        <v>3.6</v>
      </c>
      <c r="DW121" s="713"/>
      <c r="DX121" s="713"/>
      <c r="DY121" s="713"/>
      <c r="DZ121" s="722"/>
    </row>
    <row r="122" spans="1:130" s="365" customFormat="1" ht="26.25" customHeight="1">
      <c r="A122" s="390"/>
      <c r="B122" s="413"/>
      <c r="C122" s="425" t="s">
        <v>477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144</v>
      </c>
      <c r="AB122" s="446"/>
      <c r="AC122" s="446"/>
      <c r="AD122" s="446"/>
      <c r="AE122" s="499"/>
      <c r="AF122" s="515" t="s">
        <v>144</v>
      </c>
      <c r="AG122" s="446"/>
      <c r="AH122" s="446"/>
      <c r="AI122" s="446"/>
      <c r="AJ122" s="499"/>
      <c r="AK122" s="515" t="s">
        <v>144</v>
      </c>
      <c r="AL122" s="446"/>
      <c r="AM122" s="446"/>
      <c r="AN122" s="446"/>
      <c r="AO122" s="499"/>
      <c r="AP122" s="539" t="s">
        <v>144</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27695146</v>
      </c>
      <c r="BR122" s="642"/>
      <c r="BS122" s="642"/>
      <c r="BT122" s="642"/>
      <c r="BU122" s="642"/>
      <c r="BV122" s="642">
        <v>27829078</v>
      </c>
      <c r="BW122" s="642"/>
      <c r="BX122" s="642"/>
      <c r="BY122" s="642"/>
      <c r="BZ122" s="642"/>
      <c r="CA122" s="642">
        <v>26095848</v>
      </c>
      <c r="CB122" s="642"/>
      <c r="CC122" s="642"/>
      <c r="CD122" s="642"/>
      <c r="CE122" s="642"/>
      <c r="CF122" s="658">
        <v>103.1</v>
      </c>
      <c r="CG122" s="662"/>
      <c r="CH122" s="662"/>
      <c r="CI122" s="662"/>
      <c r="CJ122" s="662"/>
      <c r="CK122" s="676"/>
      <c r="CL122" s="686"/>
      <c r="CM122" s="686"/>
      <c r="CN122" s="686"/>
      <c r="CO122" s="689"/>
      <c r="CP122" s="693" t="s">
        <v>458</v>
      </c>
      <c r="CQ122" s="403"/>
      <c r="CR122" s="403"/>
      <c r="CS122" s="403"/>
      <c r="CT122" s="403"/>
      <c r="CU122" s="403"/>
      <c r="CV122" s="403"/>
      <c r="CW122" s="403"/>
      <c r="CX122" s="403"/>
      <c r="CY122" s="403"/>
      <c r="CZ122" s="403"/>
      <c r="DA122" s="403"/>
      <c r="DB122" s="403"/>
      <c r="DC122" s="403"/>
      <c r="DD122" s="403"/>
      <c r="DE122" s="403"/>
      <c r="DF122" s="699"/>
      <c r="DG122" s="633">
        <v>241421</v>
      </c>
      <c r="DH122" s="641"/>
      <c r="DI122" s="641"/>
      <c r="DJ122" s="641"/>
      <c r="DK122" s="641"/>
      <c r="DL122" s="641">
        <v>199276</v>
      </c>
      <c r="DM122" s="641"/>
      <c r="DN122" s="641"/>
      <c r="DO122" s="641"/>
      <c r="DP122" s="641"/>
      <c r="DQ122" s="641">
        <v>156153</v>
      </c>
      <c r="DR122" s="641"/>
      <c r="DS122" s="641"/>
      <c r="DT122" s="641"/>
      <c r="DU122" s="641"/>
      <c r="DV122" s="713">
        <v>0.6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144</v>
      </c>
      <c r="AB123" s="446"/>
      <c r="AC123" s="446"/>
      <c r="AD123" s="446"/>
      <c r="AE123" s="499"/>
      <c r="AF123" s="515" t="s">
        <v>144</v>
      </c>
      <c r="AG123" s="446"/>
      <c r="AH123" s="446"/>
      <c r="AI123" s="446"/>
      <c r="AJ123" s="499"/>
      <c r="AK123" s="515" t="s">
        <v>144</v>
      </c>
      <c r="AL123" s="446"/>
      <c r="AM123" s="446"/>
      <c r="AN123" s="446"/>
      <c r="AO123" s="499"/>
      <c r="AP123" s="539" t="s">
        <v>144</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485</v>
      </c>
      <c r="BP123" s="629"/>
      <c r="BQ123" s="635">
        <v>44707906</v>
      </c>
      <c r="BR123" s="643"/>
      <c r="BS123" s="643"/>
      <c r="BT123" s="643"/>
      <c r="BU123" s="643"/>
      <c r="BV123" s="643">
        <v>46317962</v>
      </c>
      <c r="BW123" s="643"/>
      <c r="BX123" s="643"/>
      <c r="BY123" s="643"/>
      <c r="BZ123" s="643"/>
      <c r="CA123" s="643">
        <v>47412806</v>
      </c>
      <c r="CB123" s="643"/>
      <c r="CC123" s="643"/>
      <c r="CD123" s="643"/>
      <c r="CE123" s="643"/>
      <c r="CF123" s="544"/>
      <c r="CG123" s="552"/>
      <c r="CH123" s="552"/>
      <c r="CI123" s="552"/>
      <c r="CJ123" s="669"/>
      <c r="CK123" s="676"/>
      <c r="CL123" s="686"/>
      <c r="CM123" s="686"/>
      <c r="CN123" s="686"/>
      <c r="CO123" s="689"/>
      <c r="CP123" s="693" t="s">
        <v>283</v>
      </c>
      <c r="CQ123" s="403"/>
      <c r="CR123" s="403"/>
      <c r="CS123" s="403"/>
      <c r="CT123" s="403"/>
      <c r="CU123" s="403"/>
      <c r="CV123" s="403"/>
      <c r="CW123" s="403"/>
      <c r="CX123" s="403"/>
      <c r="CY123" s="403"/>
      <c r="CZ123" s="403"/>
      <c r="DA123" s="403"/>
      <c r="DB123" s="403"/>
      <c r="DC123" s="403"/>
      <c r="DD123" s="403"/>
      <c r="DE123" s="403"/>
      <c r="DF123" s="699"/>
      <c r="DG123" s="482" t="s">
        <v>144</v>
      </c>
      <c r="DH123" s="446"/>
      <c r="DI123" s="446"/>
      <c r="DJ123" s="446"/>
      <c r="DK123" s="499"/>
      <c r="DL123" s="515" t="s">
        <v>144</v>
      </c>
      <c r="DM123" s="446"/>
      <c r="DN123" s="446"/>
      <c r="DO123" s="446"/>
      <c r="DP123" s="499"/>
      <c r="DQ123" s="515" t="s">
        <v>144</v>
      </c>
      <c r="DR123" s="446"/>
      <c r="DS123" s="446"/>
      <c r="DT123" s="446"/>
      <c r="DU123" s="499"/>
      <c r="DV123" s="539" t="s">
        <v>144</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144</v>
      </c>
      <c r="AB124" s="446"/>
      <c r="AC124" s="446"/>
      <c r="AD124" s="446"/>
      <c r="AE124" s="499"/>
      <c r="AF124" s="515" t="s">
        <v>144</v>
      </c>
      <c r="AG124" s="446"/>
      <c r="AH124" s="446"/>
      <c r="AI124" s="446"/>
      <c r="AJ124" s="499"/>
      <c r="AK124" s="515" t="s">
        <v>144</v>
      </c>
      <c r="AL124" s="446"/>
      <c r="AM124" s="446"/>
      <c r="AN124" s="446"/>
      <c r="AO124" s="499"/>
      <c r="AP124" s="539" t="s">
        <v>144</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7.7</v>
      </c>
      <c r="BR124" s="644"/>
      <c r="BS124" s="644"/>
      <c r="BT124" s="644"/>
      <c r="BU124" s="644"/>
      <c r="BV124" s="644">
        <v>0.3</v>
      </c>
      <c r="BW124" s="644"/>
      <c r="BX124" s="644"/>
      <c r="BY124" s="644"/>
      <c r="BZ124" s="644"/>
      <c r="CA124" s="644" t="s">
        <v>144</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144</v>
      </c>
      <c r="DH124" s="489"/>
      <c r="DI124" s="489"/>
      <c r="DJ124" s="489"/>
      <c r="DK124" s="501"/>
      <c r="DL124" s="517" t="s">
        <v>144</v>
      </c>
      <c r="DM124" s="489"/>
      <c r="DN124" s="489"/>
      <c r="DO124" s="489"/>
      <c r="DP124" s="501"/>
      <c r="DQ124" s="517" t="s">
        <v>144</v>
      </c>
      <c r="DR124" s="489"/>
      <c r="DS124" s="489"/>
      <c r="DT124" s="489"/>
      <c r="DU124" s="501"/>
      <c r="DV124" s="714" t="s">
        <v>144</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144</v>
      </c>
      <c r="AB125" s="446"/>
      <c r="AC125" s="446"/>
      <c r="AD125" s="446"/>
      <c r="AE125" s="499"/>
      <c r="AF125" s="515" t="s">
        <v>144</v>
      </c>
      <c r="AG125" s="446"/>
      <c r="AH125" s="446"/>
      <c r="AI125" s="446"/>
      <c r="AJ125" s="499"/>
      <c r="AK125" s="515" t="s">
        <v>144</v>
      </c>
      <c r="AL125" s="446"/>
      <c r="AM125" s="446"/>
      <c r="AN125" s="446"/>
      <c r="AO125" s="499"/>
      <c r="AP125" s="539" t="s">
        <v>144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144</v>
      </c>
      <c r="DH125" s="640"/>
      <c r="DI125" s="640"/>
      <c r="DJ125" s="640"/>
      <c r="DK125" s="640"/>
      <c r="DL125" s="640" t="s">
        <v>144</v>
      </c>
      <c r="DM125" s="640"/>
      <c r="DN125" s="640"/>
      <c r="DO125" s="640"/>
      <c r="DP125" s="640"/>
      <c r="DQ125" s="640" t="s">
        <v>144</v>
      </c>
      <c r="DR125" s="640"/>
      <c r="DS125" s="640"/>
      <c r="DT125" s="640"/>
      <c r="DU125" s="640"/>
      <c r="DV125" s="712" t="s">
        <v>144</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92767</v>
      </c>
      <c r="AB126" s="446"/>
      <c r="AC126" s="446"/>
      <c r="AD126" s="446"/>
      <c r="AE126" s="499"/>
      <c r="AF126" s="515">
        <v>68767</v>
      </c>
      <c r="AG126" s="446"/>
      <c r="AH126" s="446"/>
      <c r="AI126" s="446"/>
      <c r="AJ126" s="499"/>
      <c r="AK126" s="515">
        <v>51567</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144</v>
      </c>
      <c r="DH126" s="641"/>
      <c r="DI126" s="641"/>
      <c r="DJ126" s="641"/>
      <c r="DK126" s="641"/>
      <c r="DL126" s="641" t="s">
        <v>144</v>
      </c>
      <c r="DM126" s="641"/>
      <c r="DN126" s="641"/>
      <c r="DO126" s="641"/>
      <c r="DP126" s="641"/>
      <c r="DQ126" s="641" t="s">
        <v>144</v>
      </c>
      <c r="DR126" s="641"/>
      <c r="DS126" s="641"/>
      <c r="DT126" s="641"/>
      <c r="DU126" s="641"/>
      <c r="DV126" s="713" t="s">
        <v>144</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6242</v>
      </c>
      <c r="AB127" s="446"/>
      <c r="AC127" s="446"/>
      <c r="AD127" s="446"/>
      <c r="AE127" s="499"/>
      <c r="AF127" s="515">
        <v>4125</v>
      </c>
      <c r="AG127" s="446"/>
      <c r="AH127" s="446"/>
      <c r="AI127" s="446"/>
      <c r="AJ127" s="499"/>
      <c r="AK127" s="515">
        <v>2703</v>
      </c>
      <c r="AL127" s="446"/>
      <c r="AM127" s="446"/>
      <c r="AN127" s="446"/>
      <c r="AO127" s="499"/>
      <c r="AP127" s="539">
        <v>0</v>
      </c>
      <c r="AQ127" s="547"/>
      <c r="AR127" s="547"/>
      <c r="AS127" s="547"/>
      <c r="AT127" s="557"/>
      <c r="AU127" s="378"/>
      <c r="AV127" s="378"/>
      <c r="AW127" s="378"/>
      <c r="AX127" s="584" t="s">
        <v>491</v>
      </c>
      <c r="AY127" s="593"/>
      <c r="AZ127" s="593"/>
      <c r="BA127" s="593"/>
      <c r="BB127" s="593"/>
      <c r="BC127" s="593"/>
      <c r="BD127" s="593"/>
      <c r="BE127" s="610"/>
      <c r="BF127" s="612" t="s">
        <v>119</v>
      </c>
      <c r="BG127" s="593"/>
      <c r="BH127" s="593"/>
      <c r="BI127" s="593"/>
      <c r="BJ127" s="593"/>
      <c r="BK127" s="593"/>
      <c r="BL127" s="610"/>
      <c r="BM127" s="612" t="s">
        <v>419</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407</v>
      </c>
      <c r="CQ127" s="378"/>
      <c r="CR127" s="378"/>
      <c r="CS127" s="378"/>
      <c r="CT127" s="378"/>
      <c r="CU127" s="378"/>
      <c r="CV127" s="378"/>
      <c r="CW127" s="378"/>
      <c r="CX127" s="378"/>
      <c r="CY127" s="378"/>
      <c r="CZ127" s="378"/>
      <c r="DA127" s="378"/>
      <c r="DB127" s="378"/>
      <c r="DC127" s="378"/>
      <c r="DD127" s="378"/>
      <c r="DE127" s="378"/>
      <c r="DF127" s="472"/>
      <c r="DG127" s="633" t="s">
        <v>144</v>
      </c>
      <c r="DH127" s="641"/>
      <c r="DI127" s="641"/>
      <c r="DJ127" s="641"/>
      <c r="DK127" s="641"/>
      <c r="DL127" s="641" t="s">
        <v>144</v>
      </c>
      <c r="DM127" s="641"/>
      <c r="DN127" s="641"/>
      <c r="DO127" s="641"/>
      <c r="DP127" s="641"/>
      <c r="DQ127" s="641" t="s">
        <v>144</v>
      </c>
      <c r="DR127" s="641"/>
      <c r="DS127" s="641"/>
      <c r="DT127" s="641"/>
      <c r="DU127" s="641"/>
      <c r="DV127" s="713" t="s">
        <v>144</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663232</v>
      </c>
      <c r="AB128" s="487"/>
      <c r="AC128" s="487"/>
      <c r="AD128" s="487"/>
      <c r="AE128" s="498"/>
      <c r="AF128" s="514">
        <v>617963</v>
      </c>
      <c r="AG128" s="487"/>
      <c r="AH128" s="487"/>
      <c r="AI128" s="487"/>
      <c r="AJ128" s="498"/>
      <c r="AK128" s="514">
        <v>494873</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144</v>
      </c>
      <c r="BG128" s="617"/>
      <c r="BH128" s="617"/>
      <c r="BI128" s="617"/>
      <c r="BJ128" s="617"/>
      <c r="BK128" s="617"/>
      <c r="BL128" s="623"/>
      <c r="BM128" s="613">
        <v>11.92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397</v>
      </c>
      <c r="CQ128" s="381"/>
      <c r="CR128" s="381"/>
      <c r="CS128" s="381"/>
      <c r="CT128" s="381"/>
      <c r="CU128" s="381"/>
      <c r="CV128" s="381"/>
      <c r="CW128" s="381"/>
      <c r="CX128" s="381"/>
      <c r="CY128" s="381"/>
      <c r="CZ128" s="381"/>
      <c r="DA128" s="381"/>
      <c r="DB128" s="381"/>
      <c r="DC128" s="381"/>
      <c r="DD128" s="381"/>
      <c r="DE128" s="381"/>
      <c r="DF128" s="611"/>
      <c r="DG128" s="702" t="s">
        <v>144</v>
      </c>
      <c r="DH128" s="705"/>
      <c r="DI128" s="705"/>
      <c r="DJ128" s="705"/>
      <c r="DK128" s="705"/>
      <c r="DL128" s="705" t="s">
        <v>144</v>
      </c>
      <c r="DM128" s="705"/>
      <c r="DN128" s="705"/>
      <c r="DO128" s="705"/>
      <c r="DP128" s="705"/>
      <c r="DQ128" s="705" t="s">
        <v>144</v>
      </c>
      <c r="DR128" s="705"/>
      <c r="DS128" s="705"/>
      <c r="DT128" s="705"/>
      <c r="DU128" s="705"/>
      <c r="DV128" s="715" t="s">
        <v>144</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26925304</v>
      </c>
      <c r="AB129" s="446"/>
      <c r="AC129" s="446"/>
      <c r="AD129" s="446"/>
      <c r="AE129" s="499"/>
      <c r="AF129" s="515">
        <v>28517290</v>
      </c>
      <c r="AG129" s="446"/>
      <c r="AH129" s="446"/>
      <c r="AI129" s="446"/>
      <c r="AJ129" s="499"/>
      <c r="AK129" s="515">
        <v>27759179</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144</v>
      </c>
      <c r="BG129" s="618"/>
      <c r="BH129" s="618"/>
      <c r="BI129" s="618"/>
      <c r="BJ129" s="618"/>
      <c r="BK129" s="618"/>
      <c r="BL129" s="624"/>
      <c r="BM129" s="614">
        <v>16.920000000000002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2442877</v>
      </c>
      <c r="AB130" s="446"/>
      <c r="AC130" s="446"/>
      <c r="AD130" s="446"/>
      <c r="AE130" s="499"/>
      <c r="AF130" s="515">
        <v>2442363</v>
      </c>
      <c r="AG130" s="446"/>
      <c r="AH130" s="446"/>
      <c r="AI130" s="446"/>
      <c r="AJ130" s="499"/>
      <c r="AK130" s="515">
        <v>2451462</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3.1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24482427</v>
      </c>
      <c r="AB131" s="489"/>
      <c r="AC131" s="489"/>
      <c r="AD131" s="489"/>
      <c r="AE131" s="501"/>
      <c r="AF131" s="517">
        <v>26074927</v>
      </c>
      <c r="AG131" s="489"/>
      <c r="AH131" s="489"/>
      <c r="AI131" s="489"/>
      <c r="AJ131" s="501"/>
      <c r="AK131" s="517">
        <v>25307717</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144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2.2805541300000001</v>
      </c>
      <c r="AB132" s="490"/>
      <c r="AC132" s="490"/>
      <c r="AD132" s="490"/>
      <c r="AE132" s="502"/>
      <c r="AF132" s="518">
        <v>3.3395376329999999</v>
      </c>
      <c r="AG132" s="490"/>
      <c r="AH132" s="490"/>
      <c r="AI132" s="490"/>
      <c r="AJ132" s="502"/>
      <c r="AK132" s="518">
        <v>3.765377177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53</v>
      </c>
      <c r="W133" s="404"/>
      <c r="X133" s="404"/>
      <c r="Y133" s="404"/>
      <c r="Z133" s="479"/>
      <c r="AA133" s="486">
        <v>2.2000000000000002</v>
      </c>
      <c r="AB133" s="491"/>
      <c r="AC133" s="491"/>
      <c r="AD133" s="491"/>
      <c r="AE133" s="503"/>
      <c r="AF133" s="486">
        <v>2.5</v>
      </c>
      <c r="AG133" s="491"/>
      <c r="AH133" s="491"/>
      <c r="AI133" s="491"/>
      <c r="AJ133" s="503"/>
      <c r="AK133" s="486">
        <v>3.1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QD62qq0rswLx2zVKtwCzWeA/LX5sjSkn8DKBYznr7IV2s1V+zpgM19fNfaf2F+10N/3si8hOc6cRIWtApfSbw==" saltValue="qigogAamsXLZBBWrqIj0s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5" zoomScaleNormal="85" zoomScaleSheetLayoutView="75"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98</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sBdrWTo3c4qC5JVb6ZcJhoko6PaV31OfHhuhI+q9U6Is0EBC3mobGLOe5vqm5LkWo0OeSmiwf8A+NwVG9Si9cA==" saltValue="FbNjcMYuRusEjbPVzqLWz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5" zoomScaleNormal="75"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n9M+y4Z/udoT5yeC4I4R1ZQeUcTZmjhHYIaiP55QksORwox5lC+7bBRV9u/AsF6Madb2rommNq8wnxuxq4XMw==" saltValue="oAeUT77D1cOybhepsFZfS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75" zoomScaleSheetLayoutView="75"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331</v>
      </c>
      <c r="AL6" s="729"/>
      <c r="AM6" s="729"/>
      <c r="AN6" s="729"/>
    </row>
    <row r="7" spans="1:46" ht="13.5" customHeight="1">
      <c r="A7" s="728"/>
      <c r="AK7" s="740"/>
      <c r="AL7" s="753"/>
      <c r="AM7" s="753"/>
      <c r="AN7" s="770"/>
      <c r="AO7" s="783" t="s">
        <v>84</v>
      </c>
      <c r="AP7" s="795"/>
      <c r="AQ7" s="806" t="s">
        <v>497</v>
      </c>
      <c r="AR7" s="820"/>
    </row>
    <row r="8" spans="1:46" ht="13.2">
      <c r="A8" s="728"/>
      <c r="AK8" s="741"/>
      <c r="AL8" s="754"/>
      <c r="AM8" s="754"/>
      <c r="AN8" s="771"/>
      <c r="AO8" s="784"/>
      <c r="AP8" s="796" t="s">
        <v>498</v>
      </c>
      <c r="AQ8" s="807" t="s">
        <v>500</v>
      </c>
      <c r="AR8" s="821" t="s">
        <v>501</v>
      </c>
    </row>
    <row r="9" spans="1:46" ht="13.2">
      <c r="A9" s="728"/>
      <c r="AK9" s="742" t="s">
        <v>502</v>
      </c>
      <c r="AL9" s="755"/>
      <c r="AM9" s="755"/>
      <c r="AN9" s="772"/>
      <c r="AO9" s="785">
        <v>8430757</v>
      </c>
      <c r="AP9" s="785">
        <v>65228</v>
      </c>
      <c r="AQ9" s="808">
        <v>66247</v>
      </c>
      <c r="AR9" s="822">
        <v>-1.5</v>
      </c>
    </row>
    <row r="10" spans="1:46" ht="13.5" customHeight="1">
      <c r="A10" s="728"/>
      <c r="AK10" s="742" t="s">
        <v>207</v>
      </c>
      <c r="AL10" s="755"/>
      <c r="AM10" s="755"/>
      <c r="AN10" s="772"/>
      <c r="AO10" s="786">
        <v>6487</v>
      </c>
      <c r="AP10" s="786">
        <v>50</v>
      </c>
      <c r="AQ10" s="809">
        <v>4001</v>
      </c>
      <c r="AR10" s="823">
        <v>-98.8</v>
      </c>
    </row>
    <row r="11" spans="1:46" ht="13.5" customHeight="1">
      <c r="A11" s="728"/>
      <c r="AK11" s="742" t="s">
        <v>395</v>
      </c>
      <c r="AL11" s="755"/>
      <c r="AM11" s="755"/>
      <c r="AN11" s="772"/>
      <c r="AO11" s="786">
        <v>906630</v>
      </c>
      <c r="AP11" s="786">
        <v>7015</v>
      </c>
      <c r="AQ11" s="809">
        <v>2117</v>
      </c>
      <c r="AR11" s="823">
        <v>231.4</v>
      </c>
    </row>
    <row r="12" spans="1:46" ht="13.5" customHeight="1">
      <c r="A12" s="728"/>
      <c r="AK12" s="742" t="s">
        <v>235</v>
      </c>
      <c r="AL12" s="755"/>
      <c r="AM12" s="755"/>
      <c r="AN12" s="772"/>
      <c r="AO12" s="786">
        <v>342</v>
      </c>
      <c r="AP12" s="786">
        <v>3</v>
      </c>
      <c r="AQ12" s="809">
        <v>23</v>
      </c>
      <c r="AR12" s="823">
        <v>-87</v>
      </c>
    </row>
    <row r="13" spans="1:46" ht="13.5" customHeight="1">
      <c r="A13" s="728"/>
      <c r="AK13" s="742" t="s">
        <v>503</v>
      </c>
      <c r="AL13" s="755"/>
      <c r="AM13" s="755"/>
      <c r="AN13" s="772"/>
      <c r="AO13" s="786">
        <v>257268</v>
      </c>
      <c r="AP13" s="786">
        <v>1990</v>
      </c>
      <c r="AQ13" s="809">
        <v>2449</v>
      </c>
      <c r="AR13" s="823">
        <v>-18.7</v>
      </c>
    </row>
    <row r="14" spans="1:46" ht="13.5" customHeight="1">
      <c r="A14" s="728"/>
      <c r="AK14" s="742" t="s">
        <v>504</v>
      </c>
      <c r="AL14" s="755"/>
      <c r="AM14" s="755"/>
      <c r="AN14" s="772"/>
      <c r="AO14" s="786">
        <v>214972</v>
      </c>
      <c r="AP14" s="786">
        <v>1663</v>
      </c>
      <c r="AQ14" s="809">
        <v>1636</v>
      </c>
      <c r="AR14" s="823">
        <v>1.7</v>
      </c>
    </row>
    <row r="15" spans="1:46" ht="13.5" customHeight="1">
      <c r="A15" s="728"/>
      <c r="AK15" s="743" t="s">
        <v>311</v>
      </c>
      <c r="AL15" s="756"/>
      <c r="AM15" s="756"/>
      <c r="AN15" s="773"/>
      <c r="AO15" s="786">
        <v>-429620</v>
      </c>
      <c r="AP15" s="786">
        <v>-3324</v>
      </c>
      <c r="AQ15" s="809">
        <v>-3889</v>
      </c>
      <c r="AR15" s="823">
        <v>-14.5</v>
      </c>
    </row>
    <row r="16" spans="1:46" ht="13.2">
      <c r="A16" s="728"/>
      <c r="AK16" s="743" t="s">
        <v>272</v>
      </c>
      <c r="AL16" s="756"/>
      <c r="AM16" s="756"/>
      <c r="AN16" s="773"/>
      <c r="AO16" s="786">
        <v>9386836</v>
      </c>
      <c r="AP16" s="786">
        <v>72625</v>
      </c>
      <c r="AQ16" s="809">
        <v>72585</v>
      </c>
      <c r="AR16" s="823">
        <v>0.1</v>
      </c>
    </row>
    <row r="17" spans="1:46" ht="13.2">
      <c r="A17" s="728"/>
    </row>
    <row r="18" spans="1:46" ht="13.2">
      <c r="A18" s="728"/>
      <c r="AQ18" s="801"/>
      <c r="AR18" s="801"/>
    </row>
    <row r="19" spans="1:46" ht="13.2">
      <c r="A19" s="728"/>
      <c r="AK19" s="363" t="s">
        <v>183</v>
      </c>
    </row>
    <row r="20" spans="1:46" ht="13.2">
      <c r="A20" s="728"/>
      <c r="AK20" s="744"/>
      <c r="AL20" s="757"/>
      <c r="AM20" s="757"/>
      <c r="AN20" s="774"/>
      <c r="AO20" s="787" t="s">
        <v>505</v>
      </c>
      <c r="AP20" s="797" t="s">
        <v>336</v>
      </c>
      <c r="AQ20" s="810" t="s">
        <v>37</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506</v>
      </c>
      <c r="AL21" s="758"/>
      <c r="AM21" s="758"/>
      <c r="AN21" s="775"/>
      <c r="AO21" s="788">
        <v>6.65</v>
      </c>
      <c r="AP21" s="798">
        <v>6.82</v>
      </c>
      <c r="AQ21" s="811">
        <v>-0.17</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507</v>
      </c>
      <c r="AL22" s="758"/>
      <c r="AM22" s="758"/>
      <c r="AN22" s="775"/>
      <c r="AO22" s="789">
        <v>101.6</v>
      </c>
      <c r="AP22" s="799">
        <v>99.4</v>
      </c>
      <c r="AQ22" s="812">
        <v>2.2000000000000002</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123</v>
      </c>
      <c r="AL29" s="729"/>
      <c r="AM29" s="729"/>
      <c r="AN29" s="729"/>
      <c r="AS29" s="834"/>
    </row>
    <row r="30" spans="1:46" ht="13.5" customHeight="1">
      <c r="A30" s="728"/>
      <c r="AK30" s="740"/>
      <c r="AL30" s="753"/>
      <c r="AM30" s="753"/>
      <c r="AN30" s="770"/>
      <c r="AO30" s="783" t="s">
        <v>84</v>
      </c>
      <c r="AP30" s="795"/>
      <c r="AQ30" s="806" t="s">
        <v>497</v>
      </c>
      <c r="AR30" s="820"/>
    </row>
    <row r="31" spans="1:46" ht="13.2">
      <c r="A31" s="728"/>
      <c r="AK31" s="741"/>
      <c r="AL31" s="754"/>
      <c r="AM31" s="754"/>
      <c r="AN31" s="771"/>
      <c r="AO31" s="784"/>
      <c r="AP31" s="796" t="s">
        <v>498</v>
      </c>
      <c r="AQ31" s="807" t="s">
        <v>500</v>
      </c>
      <c r="AR31" s="821" t="s">
        <v>501</v>
      </c>
    </row>
    <row r="32" spans="1:46" ht="27" customHeight="1">
      <c r="A32" s="728"/>
      <c r="AK32" s="746" t="s">
        <v>509</v>
      </c>
      <c r="AL32" s="759"/>
      <c r="AM32" s="759"/>
      <c r="AN32" s="776"/>
      <c r="AO32" s="786">
        <v>3218723</v>
      </c>
      <c r="AP32" s="786">
        <v>24903</v>
      </c>
      <c r="AQ32" s="813">
        <v>38122</v>
      </c>
      <c r="AR32" s="823">
        <v>-34.700000000000003</v>
      </c>
    </row>
    <row r="33" spans="1:46" ht="13.5" customHeight="1">
      <c r="A33" s="728"/>
      <c r="AK33" s="746" t="s">
        <v>510</v>
      </c>
      <c r="AL33" s="759"/>
      <c r="AM33" s="759"/>
      <c r="AN33" s="776"/>
      <c r="AO33" s="786" t="s">
        <v>144</v>
      </c>
      <c r="AP33" s="786" t="s">
        <v>144</v>
      </c>
      <c r="AQ33" s="813" t="s">
        <v>144</v>
      </c>
      <c r="AR33" s="823" t="s">
        <v>144</v>
      </c>
    </row>
    <row r="34" spans="1:46" ht="27" customHeight="1">
      <c r="A34" s="728"/>
      <c r="AK34" s="746" t="s">
        <v>512</v>
      </c>
      <c r="AL34" s="759"/>
      <c r="AM34" s="759"/>
      <c r="AN34" s="776"/>
      <c r="AO34" s="786" t="s">
        <v>144</v>
      </c>
      <c r="AP34" s="786" t="s">
        <v>144</v>
      </c>
      <c r="AQ34" s="813">
        <v>19</v>
      </c>
      <c r="AR34" s="823" t="s">
        <v>144</v>
      </c>
    </row>
    <row r="35" spans="1:46" ht="27" customHeight="1">
      <c r="A35" s="728"/>
      <c r="AK35" s="746" t="s">
        <v>513</v>
      </c>
      <c r="AL35" s="759"/>
      <c r="AM35" s="759"/>
      <c r="AN35" s="776"/>
      <c r="AO35" s="786">
        <v>619064</v>
      </c>
      <c r="AP35" s="786">
        <v>4790</v>
      </c>
      <c r="AQ35" s="813">
        <v>11292</v>
      </c>
      <c r="AR35" s="823">
        <v>-57.6</v>
      </c>
    </row>
    <row r="36" spans="1:46" ht="27" customHeight="1">
      <c r="A36" s="728"/>
      <c r="AK36" s="746" t="s">
        <v>31</v>
      </c>
      <c r="AL36" s="759"/>
      <c r="AM36" s="759"/>
      <c r="AN36" s="776"/>
      <c r="AO36" s="786">
        <v>7209</v>
      </c>
      <c r="AP36" s="786">
        <v>56</v>
      </c>
      <c r="AQ36" s="813">
        <v>1617</v>
      </c>
      <c r="AR36" s="823">
        <v>-96.5</v>
      </c>
    </row>
    <row r="37" spans="1:46" ht="13.5" customHeight="1">
      <c r="A37" s="728"/>
      <c r="AK37" s="746" t="s">
        <v>349</v>
      </c>
      <c r="AL37" s="759"/>
      <c r="AM37" s="759"/>
      <c r="AN37" s="776"/>
      <c r="AO37" s="786">
        <v>54270</v>
      </c>
      <c r="AP37" s="786">
        <v>420</v>
      </c>
      <c r="AQ37" s="813">
        <v>410</v>
      </c>
      <c r="AR37" s="823">
        <v>2.4</v>
      </c>
    </row>
    <row r="38" spans="1:46" ht="27" customHeight="1">
      <c r="A38" s="728"/>
      <c r="AK38" s="747" t="s">
        <v>514</v>
      </c>
      <c r="AL38" s="760"/>
      <c r="AM38" s="760"/>
      <c r="AN38" s="777"/>
      <c r="AO38" s="790" t="s">
        <v>144</v>
      </c>
      <c r="AP38" s="790" t="s">
        <v>144</v>
      </c>
      <c r="AQ38" s="814">
        <v>1</v>
      </c>
      <c r="AR38" s="812" t="s">
        <v>144</v>
      </c>
      <c r="AS38" s="834"/>
    </row>
    <row r="39" spans="1:46" ht="13.2">
      <c r="A39" s="728"/>
      <c r="AK39" s="747" t="s">
        <v>51</v>
      </c>
      <c r="AL39" s="760"/>
      <c r="AM39" s="760"/>
      <c r="AN39" s="777"/>
      <c r="AO39" s="786">
        <v>-494873</v>
      </c>
      <c r="AP39" s="786">
        <v>-3829</v>
      </c>
      <c r="AQ39" s="813">
        <v>-6908</v>
      </c>
      <c r="AR39" s="823">
        <v>-44.6</v>
      </c>
      <c r="AS39" s="834"/>
    </row>
    <row r="40" spans="1:46" ht="27" customHeight="1">
      <c r="A40" s="728"/>
      <c r="AK40" s="746" t="s">
        <v>515</v>
      </c>
      <c r="AL40" s="759"/>
      <c r="AM40" s="759"/>
      <c r="AN40" s="776"/>
      <c r="AO40" s="786">
        <v>-2451462</v>
      </c>
      <c r="AP40" s="786">
        <v>-18967</v>
      </c>
      <c r="AQ40" s="813">
        <v>-33487</v>
      </c>
      <c r="AR40" s="823">
        <v>-43.4</v>
      </c>
      <c r="AS40" s="834"/>
    </row>
    <row r="41" spans="1:46" ht="13.2">
      <c r="A41" s="728"/>
      <c r="AK41" s="748" t="s">
        <v>384</v>
      </c>
      <c r="AL41" s="761"/>
      <c r="AM41" s="761"/>
      <c r="AN41" s="778"/>
      <c r="AO41" s="786">
        <v>952931</v>
      </c>
      <c r="AP41" s="786">
        <v>7373</v>
      </c>
      <c r="AQ41" s="813">
        <v>11065</v>
      </c>
      <c r="AR41" s="823">
        <v>-33.4</v>
      </c>
      <c r="AS41" s="834"/>
    </row>
    <row r="42" spans="1:46" ht="13.2">
      <c r="A42" s="728"/>
      <c r="AK42" s="749" t="s">
        <v>516</v>
      </c>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517</v>
      </c>
    </row>
    <row r="48" spans="1:46" ht="13.2">
      <c r="A48" s="728"/>
      <c r="AK48" s="736" t="s">
        <v>518</v>
      </c>
      <c r="AL48" s="736"/>
      <c r="AM48" s="736"/>
      <c r="AN48" s="736"/>
      <c r="AO48" s="736"/>
      <c r="AP48" s="736"/>
      <c r="AQ48" s="800"/>
      <c r="AR48" s="736"/>
    </row>
    <row r="49" spans="1:44" ht="13.5" customHeight="1">
      <c r="A49" s="728"/>
      <c r="AK49" s="750"/>
      <c r="AL49" s="762"/>
      <c r="AM49" s="766" t="s">
        <v>84</v>
      </c>
      <c r="AN49" s="779" t="s">
        <v>442</v>
      </c>
      <c r="AO49" s="791"/>
      <c r="AP49" s="791"/>
      <c r="AQ49" s="791"/>
      <c r="AR49" s="825"/>
    </row>
    <row r="50" spans="1:44" ht="13.2">
      <c r="A50" s="728"/>
      <c r="AK50" s="751"/>
      <c r="AL50" s="763"/>
      <c r="AM50" s="767"/>
      <c r="AN50" s="780" t="s">
        <v>489</v>
      </c>
      <c r="AO50" s="792" t="s">
        <v>490</v>
      </c>
      <c r="AP50" s="803" t="s">
        <v>519</v>
      </c>
      <c r="AQ50" s="816" t="s">
        <v>379</v>
      </c>
      <c r="AR50" s="826" t="s">
        <v>521</v>
      </c>
    </row>
    <row r="51" spans="1:44" ht="13.2">
      <c r="A51" s="728"/>
      <c r="AK51" s="750" t="s">
        <v>499</v>
      </c>
      <c r="AL51" s="762"/>
      <c r="AM51" s="768">
        <v>5300295</v>
      </c>
      <c r="AN51" s="781">
        <v>39864</v>
      </c>
      <c r="AO51" s="793">
        <v>-6.4</v>
      </c>
      <c r="AP51" s="804">
        <v>46402</v>
      </c>
      <c r="AQ51" s="817">
        <v>-11.3</v>
      </c>
      <c r="AR51" s="827">
        <v>4.9000000000000004</v>
      </c>
    </row>
    <row r="52" spans="1:44" ht="13.2">
      <c r="A52" s="728"/>
      <c r="AK52" s="752"/>
      <c r="AL52" s="764" t="s">
        <v>274</v>
      </c>
      <c r="AM52" s="769">
        <v>4026146</v>
      </c>
      <c r="AN52" s="782">
        <v>30281</v>
      </c>
      <c r="AO52" s="794">
        <v>17.2</v>
      </c>
      <c r="AP52" s="805">
        <v>26897</v>
      </c>
      <c r="AQ52" s="818">
        <v>-6.3</v>
      </c>
      <c r="AR52" s="828">
        <v>23.5</v>
      </c>
    </row>
    <row r="53" spans="1:44" ht="13.2">
      <c r="A53" s="728"/>
      <c r="AK53" s="750" t="s">
        <v>522</v>
      </c>
      <c r="AL53" s="762"/>
      <c r="AM53" s="768">
        <v>12254145</v>
      </c>
      <c r="AN53" s="781">
        <v>92625</v>
      </c>
      <c r="AO53" s="793">
        <v>132.4</v>
      </c>
      <c r="AP53" s="804">
        <v>66343</v>
      </c>
      <c r="AQ53" s="817">
        <v>43</v>
      </c>
      <c r="AR53" s="827">
        <v>89.4</v>
      </c>
    </row>
    <row r="54" spans="1:44" ht="13.2">
      <c r="A54" s="728"/>
      <c r="AK54" s="752"/>
      <c r="AL54" s="764" t="s">
        <v>274</v>
      </c>
      <c r="AM54" s="769">
        <v>5152673</v>
      </c>
      <c r="AN54" s="782">
        <v>38947</v>
      </c>
      <c r="AO54" s="794">
        <v>28.6</v>
      </c>
      <c r="AP54" s="805">
        <v>34529</v>
      </c>
      <c r="AQ54" s="818">
        <v>28.4</v>
      </c>
      <c r="AR54" s="828">
        <v>0.2</v>
      </c>
    </row>
    <row r="55" spans="1:44" ht="13.2">
      <c r="A55" s="728"/>
      <c r="AK55" s="750" t="s">
        <v>474</v>
      </c>
      <c r="AL55" s="762"/>
      <c r="AM55" s="768">
        <v>6656639</v>
      </c>
      <c r="AN55" s="781">
        <v>50728</v>
      </c>
      <c r="AO55" s="793">
        <v>-45.2</v>
      </c>
      <c r="AP55" s="804">
        <v>56416</v>
      </c>
      <c r="AQ55" s="817">
        <v>-15</v>
      </c>
      <c r="AR55" s="827">
        <v>-30.2</v>
      </c>
    </row>
    <row r="56" spans="1:44" ht="13.2">
      <c r="A56" s="728"/>
      <c r="AK56" s="752"/>
      <c r="AL56" s="764" t="s">
        <v>274</v>
      </c>
      <c r="AM56" s="769">
        <v>5017034</v>
      </c>
      <c r="AN56" s="782">
        <v>38233</v>
      </c>
      <c r="AO56" s="794">
        <v>-1.8</v>
      </c>
      <c r="AP56" s="805">
        <v>32623</v>
      </c>
      <c r="AQ56" s="818">
        <v>-5.5</v>
      </c>
      <c r="AR56" s="828">
        <v>3.7</v>
      </c>
    </row>
    <row r="57" spans="1:44" ht="13.2">
      <c r="A57" s="728"/>
      <c r="AK57" s="750" t="s">
        <v>320</v>
      </c>
      <c r="AL57" s="762"/>
      <c r="AM57" s="768">
        <v>4928182</v>
      </c>
      <c r="AN57" s="781">
        <v>37865</v>
      </c>
      <c r="AO57" s="793">
        <v>-25.4</v>
      </c>
      <c r="AP57" s="804">
        <v>49217</v>
      </c>
      <c r="AQ57" s="817">
        <v>-12.8</v>
      </c>
      <c r="AR57" s="827">
        <v>-12.6</v>
      </c>
    </row>
    <row r="58" spans="1:44" ht="13.2">
      <c r="A58" s="728"/>
      <c r="AK58" s="752"/>
      <c r="AL58" s="764" t="s">
        <v>274</v>
      </c>
      <c r="AM58" s="769">
        <v>3607303</v>
      </c>
      <c r="AN58" s="782">
        <v>27716</v>
      </c>
      <c r="AO58" s="794">
        <v>-27.5</v>
      </c>
      <c r="AP58" s="805">
        <v>27232</v>
      </c>
      <c r="AQ58" s="818">
        <v>-16.5</v>
      </c>
      <c r="AR58" s="828">
        <v>-11</v>
      </c>
    </row>
    <row r="59" spans="1:44" ht="13.2">
      <c r="A59" s="728"/>
      <c r="AK59" s="750" t="s">
        <v>139</v>
      </c>
      <c r="AL59" s="762"/>
      <c r="AM59" s="768">
        <v>5954677</v>
      </c>
      <c r="AN59" s="781">
        <v>46071</v>
      </c>
      <c r="AO59" s="793">
        <v>21.7</v>
      </c>
      <c r="AP59" s="804">
        <v>49211</v>
      </c>
      <c r="AQ59" s="817">
        <v>0</v>
      </c>
      <c r="AR59" s="827">
        <v>21.7</v>
      </c>
    </row>
    <row r="60" spans="1:44" ht="13.2">
      <c r="A60" s="728"/>
      <c r="AK60" s="752"/>
      <c r="AL60" s="764" t="s">
        <v>274</v>
      </c>
      <c r="AM60" s="769">
        <v>3903377</v>
      </c>
      <c r="AN60" s="782">
        <v>30200</v>
      </c>
      <c r="AO60" s="794">
        <v>9</v>
      </c>
      <c r="AP60" s="805">
        <v>28367</v>
      </c>
      <c r="AQ60" s="818">
        <v>4.2</v>
      </c>
      <c r="AR60" s="828">
        <v>4.8</v>
      </c>
    </row>
    <row r="61" spans="1:44" ht="13.2">
      <c r="A61" s="728"/>
      <c r="AK61" s="750" t="s">
        <v>523</v>
      </c>
      <c r="AL61" s="765"/>
      <c r="AM61" s="768">
        <v>7018788</v>
      </c>
      <c r="AN61" s="781">
        <v>53431</v>
      </c>
      <c r="AO61" s="793">
        <v>15.4</v>
      </c>
      <c r="AP61" s="804">
        <v>53518</v>
      </c>
      <c r="AQ61" s="819">
        <v>0.8</v>
      </c>
      <c r="AR61" s="827">
        <v>14.6</v>
      </c>
    </row>
    <row r="62" spans="1:44" ht="13.2">
      <c r="A62" s="728"/>
      <c r="AK62" s="752"/>
      <c r="AL62" s="764" t="s">
        <v>274</v>
      </c>
      <c r="AM62" s="769">
        <v>4341307</v>
      </c>
      <c r="AN62" s="782">
        <v>33075</v>
      </c>
      <c r="AO62" s="794">
        <v>5.0999999999999996</v>
      </c>
      <c r="AP62" s="805">
        <v>29930</v>
      </c>
      <c r="AQ62" s="818">
        <v>0.9</v>
      </c>
      <c r="AR62" s="828">
        <v>4.2</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68" spans="1:46" ht="13.5" hidden="1" customHeight="1"/>
    <row r="69" spans="1:46" ht="13.5" hidden="1" customHeight="1"/>
    <row r="70" spans="1:46" ht="13.2" hidden="1"/>
    <row r="71" spans="1:46" ht="13.2" hidden="1"/>
    <row r="72" spans="1:46" ht="13.2" hidden="1"/>
    <row r="73" spans="1:46" ht="13.2" hidden="1"/>
  </sheetData>
  <sheetProtection algorithmName="SHA-512" hashValue="7MCYZvuCFb6Q0sF+iqOc1ix8L5mXfQDDxCbpDBXvWBlmFu2GoLIBgBvrqp25eYGHZKMkX3fcxnFzvYOmmCOIaQ==" saltValue="HKIYpf3qY721ZU4lzg4QN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1" spans="125:125" ht="13.5" hidden="1" customHeight="1">
      <c r="DU121" s="726"/>
    </row>
  </sheetData>
  <sheetProtection algorithmName="SHA-512" hashValue="yN2jPxoton490fZNpV7SQz+CyLv6k61r053QCxEIJr3nG0j7wAVF/ihMv5UlvhA43JSE4CJKjggxH/uomLEBag==" saltValue="PZmT4ioKie4Rn0oD+P0My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5" zoomScaleNormal="75"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5iDlidNGEtOjnusHLmhZqI2LtR42967sLbq9Wtqf8N0HSbv6KPJwtG5VEBGp6lDFtY/Kw1/eQobyAZjyZ92JAg==" saltValue="F4vApYIYQ7s8o+1eoGdL4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5" zoomScaleNormal="75"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16</v>
      </c>
      <c r="F46" s="848" t="s">
        <v>525</v>
      </c>
      <c r="G46" s="852" t="s">
        <v>526</v>
      </c>
      <c r="H46" s="852" t="s">
        <v>527</v>
      </c>
      <c r="I46" s="852" t="s">
        <v>528</v>
      </c>
      <c r="J46" s="857" t="s">
        <v>529</v>
      </c>
    </row>
    <row r="47" spans="2:10" ht="57.75" customHeight="1">
      <c r="B47" s="837"/>
      <c r="C47" s="841" t="s">
        <v>3</v>
      </c>
      <c r="D47" s="841"/>
      <c r="E47" s="845"/>
      <c r="F47" s="849">
        <v>16.510000000000002</v>
      </c>
      <c r="G47" s="853">
        <v>19.04</v>
      </c>
      <c r="H47" s="853">
        <v>19.559999999999999</v>
      </c>
      <c r="I47" s="853">
        <v>20.6</v>
      </c>
      <c r="J47" s="858">
        <v>21.46</v>
      </c>
    </row>
    <row r="48" spans="2:10" ht="57.75" customHeight="1">
      <c r="B48" s="838"/>
      <c r="C48" s="842" t="s">
        <v>9</v>
      </c>
      <c r="D48" s="842"/>
      <c r="E48" s="846"/>
      <c r="F48" s="850">
        <v>9.4499999999999993</v>
      </c>
      <c r="G48" s="854">
        <v>9.19</v>
      </c>
      <c r="H48" s="854">
        <v>6.98</v>
      </c>
      <c r="I48" s="854">
        <v>12.31</v>
      </c>
      <c r="J48" s="859">
        <v>9.64</v>
      </c>
    </row>
    <row r="49" spans="2:10" ht="57.75" customHeight="1">
      <c r="B49" s="839"/>
      <c r="C49" s="843" t="s">
        <v>15</v>
      </c>
      <c r="D49" s="843"/>
      <c r="E49" s="847"/>
      <c r="F49" s="851">
        <v>2.38</v>
      </c>
      <c r="G49" s="855">
        <v>2.48</v>
      </c>
      <c r="H49" s="855" t="s">
        <v>95</v>
      </c>
      <c r="I49" s="855">
        <v>7.85</v>
      </c>
      <c r="J49" s="860" t="s">
        <v>530</v>
      </c>
    </row>
    <row r="50" spans="2:10" ht="13.2"/>
  </sheetData>
  <sheetProtection algorithmName="SHA-512" hashValue="ksndnlQQHK8S4AqOjXWD5k3TeppSodPZHvUgVIEtBG0cV0PG6dQd/Ho9E8rqj6cSQa+f6A+5bNhRnJD+nzPmEQ==" saltValue="l2/GH68t97WWG8qbBtcLH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2024-03-14T02:46:13Z</dcterms:created>
  <dcterms:modified xsi:type="dcterms:W3CDTF">2024-09-18T09:02:21Z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2024-09-18T09:02:21Z</vt:filetime>
  </property>
</Properties>
</file>