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 activeTab="4"/>
  </bookViews>
  <sheets>
    <sheet name="1収入" sheetId="1" r:id="rId1"/>
    <sheet name="2経営費" sheetId="4" r:id="rId2"/>
    <sheet name="3諸材料" sheetId="5" r:id="rId3"/>
    <sheet name="4減価償却" sheetId="8" r:id="rId4"/>
    <sheet name="別記様式３（各シートの合計）" sheetId="9" r:id="rId5"/>
  </sheets>
  <definedNames>
    <definedName name="_xlnm.Print_Area" localSheetId="0">'1収入'!$A$1:$I$30</definedName>
    <definedName name="_xlnm.Print_Area" localSheetId="2">'3諸材料'!$A$1:$I$22</definedName>
    <definedName name="_xlnm.Print_Area" localSheetId="4">'別記様式３（各シートの合計）'!$A$1:$J$42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4" l="1"/>
  <c r="G8" i="4"/>
  <c r="D8" i="4"/>
  <c r="H8" i="4" s="1"/>
  <c r="J22" i="9" s="1"/>
  <c r="F9" i="4"/>
  <c r="G9" i="4"/>
  <c r="H9" i="4"/>
  <c r="E9" i="4"/>
  <c r="G23" i="9" s="1"/>
  <c r="D9" i="4"/>
  <c r="G16" i="5"/>
  <c r="G17" i="5"/>
  <c r="G18" i="5"/>
  <c r="G19" i="5"/>
  <c r="G20" i="5"/>
  <c r="G21" i="5"/>
  <c r="G15" i="5"/>
  <c r="G22" i="5" s="1"/>
  <c r="E16" i="5"/>
  <c r="E22" i="5" s="1"/>
  <c r="C9" i="4" s="1"/>
  <c r="E23" i="9" s="1"/>
  <c r="E17" i="5"/>
  <c r="E18" i="5"/>
  <c r="E19" i="5"/>
  <c r="E20" i="5"/>
  <c r="E21" i="5"/>
  <c r="E15" i="5"/>
  <c r="B9" i="4"/>
  <c r="B8" i="4"/>
  <c r="B7" i="4"/>
  <c r="B6" i="4"/>
  <c r="B5" i="4"/>
  <c r="B4" i="4"/>
  <c r="E26" i="1"/>
  <c r="F26" i="1"/>
  <c r="G26" i="1"/>
  <c r="H26" i="1"/>
  <c r="I26" i="1"/>
  <c r="D26" i="1"/>
  <c r="I23" i="1"/>
  <c r="H23" i="1"/>
  <c r="G23" i="1"/>
  <c r="F23" i="1"/>
  <c r="E23" i="1"/>
  <c r="D23" i="1"/>
  <c r="I19" i="1"/>
  <c r="H19" i="1"/>
  <c r="G19" i="1"/>
  <c r="F19" i="1"/>
  <c r="E19" i="1"/>
  <c r="D19" i="1"/>
  <c r="I15" i="1"/>
  <c r="H15" i="1"/>
  <c r="G15" i="1"/>
  <c r="F15" i="1"/>
  <c r="E15" i="1"/>
  <c r="D15" i="1"/>
  <c r="I11" i="1"/>
  <c r="H11" i="1"/>
  <c r="G11" i="1"/>
  <c r="F11" i="1"/>
  <c r="E11" i="1"/>
  <c r="D11" i="1"/>
  <c r="E7" i="1"/>
  <c r="F7" i="1"/>
  <c r="G7" i="1"/>
  <c r="H7" i="1"/>
  <c r="I7" i="1"/>
  <c r="D7" i="1"/>
  <c r="F12" i="9"/>
  <c r="G12" i="9"/>
  <c r="H12" i="9"/>
  <c r="I12" i="9"/>
  <c r="J12" i="9"/>
  <c r="F13" i="9"/>
  <c r="G13" i="9"/>
  <c r="H13" i="9"/>
  <c r="I13" i="9"/>
  <c r="J13" i="9"/>
  <c r="F14" i="9"/>
  <c r="G14" i="9"/>
  <c r="H14" i="9"/>
  <c r="I14" i="9"/>
  <c r="J14" i="9"/>
  <c r="E14" i="9"/>
  <c r="E15" i="9" s="1"/>
  <c r="E13" i="9"/>
  <c r="E12" i="9"/>
  <c r="F8" i="9"/>
  <c r="G8" i="9"/>
  <c r="H8" i="9"/>
  <c r="I8" i="9"/>
  <c r="J8" i="9"/>
  <c r="F9" i="9"/>
  <c r="F11" i="9" s="1"/>
  <c r="G9" i="9"/>
  <c r="H9" i="9"/>
  <c r="I9" i="9"/>
  <c r="J9" i="9"/>
  <c r="J11" i="9" s="1"/>
  <c r="F10" i="9"/>
  <c r="G10" i="9"/>
  <c r="H10" i="9"/>
  <c r="I10" i="9"/>
  <c r="J10" i="9"/>
  <c r="E10" i="9"/>
  <c r="E9" i="9"/>
  <c r="E8" i="9"/>
  <c r="F4" i="9"/>
  <c r="G4" i="9"/>
  <c r="H4" i="9"/>
  <c r="I4" i="9"/>
  <c r="J4" i="9"/>
  <c r="F5" i="9"/>
  <c r="G5" i="9"/>
  <c r="H5" i="9"/>
  <c r="I5" i="9"/>
  <c r="J5" i="9"/>
  <c r="J7" i="9" s="1"/>
  <c r="F6" i="9"/>
  <c r="G6" i="9"/>
  <c r="H6" i="9"/>
  <c r="I6" i="9"/>
  <c r="J6" i="9"/>
  <c r="E6" i="9"/>
  <c r="E5" i="9"/>
  <c r="E4" i="9"/>
  <c r="G6" i="5"/>
  <c r="G7" i="5"/>
  <c r="G14" i="5" s="1"/>
  <c r="G8" i="5"/>
  <c r="G9" i="5"/>
  <c r="G10" i="5"/>
  <c r="G11" i="5"/>
  <c r="G12" i="5"/>
  <c r="G13" i="5"/>
  <c r="G5" i="5"/>
  <c r="E6" i="5"/>
  <c r="E7" i="5"/>
  <c r="E8" i="5"/>
  <c r="E9" i="5"/>
  <c r="E10" i="5"/>
  <c r="E11" i="5"/>
  <c r="E12" i="5"/>
  <c r="E13" i="5"/>
  <c r="E5" i="5"/>
  <c r="D22" i="4"/>
  <c r="E22" i="4"/>
  <c r="G34" i="9" s="1"/>
  <c r="F22" i="4"/>
  <c r="G22" i="4"/>
  <c r="G29" i="4" s="1"/>
  <c r="H22" i="4"/>
  <c r="B22" i="4"/>
  <c r="C22" i="4"/>
  <c r="E34" i="9" s="1"/>
  <c r="F38" i="9"/>
  <c r="G38" i="9"/>
  <c r="H38" i="9"/>
  <c r="I38" i="9"/>
  <c r="J38" i="9"/>
  <c r="F37" i="9"/>
  <c r="G37" i="9"/>
  <c r="H37" i="9"/>
  <c r="I37" i="9"/>
  <c r="J37" i="9"/>
  <c r="F36" i="9"/>
  <c r="G36" i="9"/>
  <c r="H36" i="9"/>
  <c r="I36" i="9"/>
  <c r="J36" i="9"/>
  <c r="F35" i="9"/>
  <c r="G35" i="9"/>
  <c r="H35" i="9"/>
  <c r="I35" i="9"/>
  <c r="J35" i="9"/>
  <c r="F34" i="9"/>
  <c r="H34" i="9"/>
  <c r="J34" i="9"/>
  <c r="B26" i="4" a="1"/>
  <c r="B26" i="4" s="1"/>
  <c r="B25" i="4" a="1"/>
  <c r="B25" i="4" s="1"/>
  <c r="B24" i="4" a="1"/>
  <c r="B24" i="4" s="1"/>
  <c r="B23" i="4" a="1"/>
  <c r="B23" i="4" s="1"/>
  <c r="B17" i="4"/>
  <c r="F31" i="9"/>
  <c r="G31" i="9"/>
  <c r="H31" i="9"/>
  <c r="I31" i="9"/>
  <c r="J31" i="9"/>
  <c r="E31" i="9"/>
  <c r="F30" i="9"/>
  <c r="G30" i="9"/>
  <c r="H30" i="9"/>
  <c r="I30" i="9"/>
  <c r="J30" i="9"/>
  <c r="E30" i="9"/>
  <c r="B16" i="4"/>
  <c r="B14" i="4"/>
  <c r="B15" i="4"/>
  <c r="F29" i="9"/>
  <c r="G29" i="9"/>
  <c r="H29" i="9"/>
  <c r="I29" i="9"/>
  <c r="J29" i="9"/>
  <c r="E29" i="9"/>
  <c r="F28" i="9"/>
  <c r="G28" i="9"/>
  <c r="H28" i="9"/>
  <c r="I28" i="9"/>
  <c r="J28" i="9"/>
  <c r="E28" i="9"/>
  <c r="F26" i="9"/>
  <c r="G26" i="9"/>
  <c r="H26" i="9"/>
  <c r="I26" i="9"/>
  <c r="J26" i="9"/>
  <c r="E26" i="9"/>
  <c r="F25" i="9"/>
  <c r="G25" i="9"/>
  <c r="H25" i="9"/>
  <c r="I25" i="9"/>
  <c r="J25" i="9"/>
  <c r="E25" i="9"/>
  <c r="B11" i="4"/>
  <c r="F24" i="9"/>
  <c r="G24" i="9"/>
  <c r="H24" i="9"/>
  <c r="I24" i="9"/>
  <c r="J24" i="9"/>
  <c r="E24" i="9"/>
  <c r="B10" i="4"/>
  <c r="F23" i="9"/>
  <c r="H23" i="9"/>
  <c r="I23" i="9"/>
  <c r="J23" i="9"/>
  <c r="F21" i="9"/>
  <c r="G21" i="9"/>
  <c r="H21" i="9"/>
  <c r="I21" i="9"/>
  <c r="J21" i="9"/>
  <c r="E21" i="9"/>
  <c r="F20" i="9"/>
  <c r="G20" i="9"/>
  <c r="H20" i="9"/>
  <c r="I20" i="9"/>
  <c r="J20" i="9"/>
  <c r="E20" i="9"/>
  <c r="F19" i="9"/>
  <c r="G19" i="9"/>
  <c r="H19" i="9"/>
  <c r="I19" i="9"/>
  <c r="J19" i="9"/>
  <c r="E19" i="9"/>
  <c r="F18" i="9"/>
  <c r="G18" i="9"/>
  <c r="H18" i="9"/>
  <c r="I18" i="9"/>
  <c r="J18" i="9"/>
  <c r="E18" i="9"/>
  <c r="H29" i="4"/>
  <c r="D29" i="4"/>
  <c r="F29" i="4"/>
  <c r="L2" i="8"/>
  <c r="K2" i="8"/>
  <c r="J2" i="8"/>
  <c r="I2" i="8"/>
  <c r="H2" i="8"/>
  <c r="G2" i="8"/>
  <c r="H2" i="4"/>
  <c r="G2" i="4"/>
  <c r="F2" i="4"/>
  <c r="E2" i="4"/>
  <c r="D2" i="4"/>
  <c r="C2" i="4"/>
  <c r="D2" i="1"/>
  <c r="I2" i="1"/>
  <c r="H2" i="1"/>
  <c r="G2" i="1"/>
  <c r="F2" i="1"/>
  <c r="E2" i="1"/>
  <c r="I11" i="9"/>
  <c r="F7" i="9" l="1"/>
  <c r="F8" i="4"/>
  <c r="E8" i="4"/>
  <c r="H13" i="4"/>
  <c r="H21" i="4" s="1"/>
  <c r="J15" i="9"/>
  <c r="F15" i="9"/>
  <c r="E7" i="9"/>
  <c r="I7" i="9"/>
  <c r="J32" i="9"/>
  <c r="F32" i="9"/>
  <c r="H32" i="9"/>
  <c r="G32" i="9"/>
  <c r="F39" i="9"/>
  <c r="E29" i="4"/>
  <c r="G7" i="9"/>
  <c r="H7" i="9"/>
  <c r="I15" i="9"/>
  <c r="E11" i="9"/>
  <c r="E36" i="9"/>
  <c r="E38" i="9"/>
  <c r="H39" i="9"/>
  <c r="J39" i="9"/>
  <c r="E35" i="9"/>
  <c r="E37" i="9"/>
  <c r="H15" i="9"/>
  <c r="G15" i="9"/>
  <c r="H11" i="9"/>
  <c r="F17" i="9"/>
  <c r="G11" i="9"/>
  <c r="G17" i="9" s="1"/>
  <c r="E17" i="9"/>
  <c r="J17" i="9"/>
  <c r="E14" i="5"/>
  <c r="C8" i="4" s="1"/>
  <c r="E22" i="9" s="1"/>
  <c r="E27" i="9" s="1"/>
  <c r="I34" i="9"/>
  <c r="I39" i="9" s="1"/>
  <c r="G39" i="9"/>
  <c r="C29" i="4"/>
  <c r="I32" i="9"/>
  <c r="J27" i="9"/>
  <c r="J33" i="9" s="1"/>
  <c r="E32" i="9"/>
  <c r="G22" i="9" l="1"/>
  <c r="G27" i="9" s="1"/>
  <c r="G33" i="9" s="1"/>
  <c r="G40" i="9" s="1"/>
  <c r="G41" i="9" s="1"/>
  <c r="G42" i="9" s="1"/>
  <c r="E13" i="4"/>
  <c r="E21" i="4" s="1"/>
  <c r="D13" i="4"/>
  <c r="D21" i="4" s="1"/>
  <c r="F22" i="9"/>
  <c r="F27" i="9" s="1"/>
  <c r="F33" i="9" s="1"/>
  <c r="F40" i="9" s="1"/>
  <c r="F41" i="9" s="1"/>
  <c r="F42" i="9" s="1"/>
  <c r="H22" i="9"/>
  <c r="H27" i="9" s="1"/>
  <c r="H33" i="9" s="1"/>
  <c r="H40" i="9" s="1"/>
  <c r="F13" i="4"/>
  <c r="F21" i="4" s="1"/>
  <c r="G13" i="4"/>
  <c r="G21" i="4" s="1"/>
  <c r="I22" i="9"/>
  <c r="I27" i="9" s="1"/>
  <c r="I33" i="9" s="1"/>
  <c r="I40" i="9" s="1"/>
  <c r="H17" i="9"/>
  <c r="I17" i="9"/>
  <c r="E39" i="9"/>
  <c r="C13" i="4"/>
  <c r="C21" i="4" s="1"/>
  <c r="J40" i="9"/>
  <c r="J41" i="9" s="1"/>
  <c r="J42" i="9" s="1"/>
  <c r="E33" i="9"/>
  <c r="E40" i="9" s="1"/>
  <c r="E41" i="9" s="1"/>
  <c r="E42" i="9" s="1"/>
  <c r="H41" i="9" l="1"/>
  <c r="H42" i="9" s="1"/>
  <c r="I41" i="9"/>
  <c r="I42" i="9" s="1"/>
  <c r="C26" i="4"/>
  <c r="C25" i="4"/>
  <c r="C24" i="4"/>
  <c r="C23" i="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<sst xmlns="http://schemas.openxmlformats.org/spreadsheetml/2006/main" count="160" uniqueCount="110">
  <si>
    <t>１年目</t>
    <rPh sb="1" eb="3">
      <t>ネンメ</t>
    </rPh>
    <phoneticPr fontId="1"/>
  </si>
  <si>
    <t>2年目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</si>
  <si>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</si>
  <si>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</si>
  <si>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</si>
  <si>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売上高</t>
    <rPh sb="0" eb="2">
      <t>ウリアゲ</t>
    </rPh>
    <rPh sb="2" eb="3">
      <t>ダカ</t>
    </rPh>
    <phoneticPr fontId="1"/>
  </si>
  <si>
    <t>売上高合計</t>
    <rPh sb="0" eb="2">
      <t>ウリアゲ</t>
    </rPh>
    <rPh sb="2" eb="3">
      <t>タカ</t>
    </rPh>
    <rPh sb="3" eb="5">
      <t>ゴウケイ</t>
    </rPh>
    <phoneticPr fontId="1"/>
  </si>
  <si>
    <t>総作付面積　（a）</t>
    <rPh sb="0" eb="1">
      <t>ソウ</t>
    </rPh>
    <rPh sb="1" eb="3">
      <t>サクツケ</t>
    </rPh>
    <rPh sb="3" eb="5">
      <t>メンセキ</t>
    </rPh>
    <phoneticPr fontId="1"/>
  </si>
  <si>
    <t>計</t>
    <rPh sb="0" eb="1">
      <t>ケイ</t>
    </rPh>
    <phoneticPr fontId="1"/>
  </si>
  <si>
    <t>出荷販売経費</t>
    <rPh sb="0" eb="2">
      <t>シュッカ</t>
    </rPh>
    <rPh sb="2" eb="4">
      <t>ハンバイ</t>
    </rPh>
    <rPh sb="4" eb="6">
      <t>ケイヒ</t>
    </rPh>
    <phoneticPr fontId="1"/>
  </si>
  <si>
    <t>説明</t>
    <rPh sb="0" eb="2">
      <t>セツメイ</t>
    </rPh>
    <phoneticPr fontId="1"/>
  </si>
  <si>
    <t>5年目</t>
    <rPh sb="1" eb="3">
      <t>ネンメ</t>
    </rPh>
    <phoneticPr fontId="1"/>
  </si>
  <si>
    <t>4年目</t>
    <rPh sb="1" eb="3">
      <t>ネンメ</t>
    </rPh>
    <phoneticPr fontId="1"/>
  </si>
  <si>
    <t>3年目</t>
    <rPh sb="1" eb="3">
      <t>ネンメ</t>
    </rPh>
    <phoneticPr fontId="1"/>
  </si>
  <si>
    <t>２年目</t>
    <rPh sb="1" eb="3">
      <t>ネンメ</t>
    </rPh>
    <phoneticPr fontId="1"/>
  </si>
  <si>
    <t>1年目</t>
    <rPh sb="1" eb="3">
      <t>ネンメ</t>
    </rPh>
    <phoneticPr fontId="1"/>
  </si>
  <si>
    <t>名称</t>
    <rPh sb="0" eb="2">
      <t>メイショウ</t>
    </rPh>
    <phoneticPr fontId="1"/>
  </si>
  <si>
    <t>備考</t>
    <rPh sb="0" eb="2">
      <t>ビコウ</t>
    </rPh>
    <phoneticPr fontId="1"/>
  </si>
  <si>
    <t>合計金額</t>
    <rPh sb="0" eb="2">
      <t>ゴウケイ</t>
    </rPh>
    <rPh sb="2" eb="4">
      <t>キンガク</t>
    </rPh>
    <phoneticPr fontId="1"/>
  </si>
  <si>
    <t>数量</t>
    <rPh sb="0" eb="2">
      <t>スウリョウ</t>
    </rPh>
    <phoneticPr fontId="1"/>
  </si>
  <si>
    <t>購入額</t>
    <rPh sb="0" eb="2">
      <t>コウニュウ</t>
    </rPh>
    <rPh sb="2" eb="3">
      <t>ガク</t>
    </rPh>
    <phoneticPr fontId="3"/>
  </si>
  <si>
    <t>購入時期</t>
    <rPh sb="0" eb="2">
      <t>コウニュウ</t>
    </rPh>
    <rPh sb="2" eb="4">
      <t>ジキ</t>
    </rPh>
    <phoneticPr fontId="3"/>
  </si>
  <si>
    <t>耐用年数</t>
    <rPh sb="0" eb="2">
      <t>タイヨウ</t>
    </rPh>
    <rPh sb="2" eb="4">
      <t>ネンスウ</t>
    </rPh>
    <phoneticPr fontId="3"/>
  </si>
  <si>
    <t>年間償却費</t>
    <rPh sb="0" eb="2">
      <t>ネンカン</t>
    </rPh>
    <rPh sb="2" eb="5">
      <t>ショウキャクヒ</t>
    </rPh>
    <phoneticPr fontId="3"/>
  </si>
  <si>
    <t>月償却費</t>
    <rPh sb="0" eb="1">
      <t>ツキ</t>
    </rPh>
    <rPh sb="1" eb="4">
      <t>ショウキャクヒ</t>
    </rPh>
    <phoneticPr fontId="3"/>
  </si>
  <si>
    <t>1年目</t>
    <rPh sb="1" eb="3">
      <t>ネンメ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</si>
  <si>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</si>
  <si>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</si>
  <si>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4年目</t>
    <rPh sb="1" eb="3">
      <t>ネンメ</t>
    </rPh>
    <phoneticPr fontId="3"/>
  </si>
  <si>
    <t>5年目</t>
    <rPh sb="1" eb="3">
      <t>ネンメ</t>
    </rPh>
    <phoneticPr fontId="3"/>
  </si>
  <si>
    <t>合計</t>
    <rPh sb="0" eb="2">
      <t>ゴウケイ</t>
    </rPh>
    <phoneticPr fontId="3"/>
  </si>
  <si>
    <t>別記様式３　収支計画（　　　　年～　　　　　年　）</t>
    <rPh sb="0" eb="2">
      <t>ベッキ</t>
    </rPh>
    <rPh sb="2" eb="4">
      <t>ヨウシキ</t>
    </rPh>
    <rPh sb="6" eb="8">
      <t>シュウシ</t>
    </rPh>
    <rPh sb="8" eb="10">
      <t>ケイカク</t>
    </rPh>
    <rPh sb="15" eb="16">
      <t>ネン</t>
    </rPh>
    <rPh sb="22" eb="23">
      <t>ネン</t>
    </rPh>
    <phoneticPr fontId="6"/>
  </si>
  <si>
    <t>（単位：ａ、kg・箱、円、％）</t>
    <rPh sb="1" eb="3">
      <t>タンイ</t>
    </rPh>
    <rPh sb="9" eb="10">
      <t>ハコ</t>
    </rPh>
    <rPh sb="11" eb="12">
      <t>エン</t>
    </rPh>
    <phoneticPr fontId="3"/>
  </si>
  <si>
    <t>個人経営の場合は1月1日～12月31日で作成（1年目は経営開始～12月31日）</t>
    <rPh sb="0" eb="2">
      <t>コジン</t>
    </rPh>
    <rPh sb="2" eb="4">
      <t>ケイエイ</t>
    </rPh>
    <rPh sb="5" eb="7">
      <t>バアイ</t>
    </rPh>
    <rPh sb="9" eb="10">
      <t>ガツ</t>
    </rPh>
    <rPh sb="11" eb="12">
      <t>ニチ</t>
    </rPh>
    <rPh sb="15" eb="16">
      <t>ガツ</t>
    </rPh>
    <rPh sb="18" eb="19">
      <t>ニチ</t>
    </rPh>
    <rPh sb="20" eb="22">
      <t>サクセイ</t>
    </rPh>
    <rPh sb="24" eb="26">
      <t>ネンメ</t>
    </rPh>
    <rPh sb="27" eb="29">
      <t>ケイエイ</t>
    </rPh>
    <rPh sb="29" eb="31">
      <t>カイシ</t>
    </rPh>
    <rPh sb="34" eb="35">
      <t>ガツ</t>
    </rPh>
    <rPh sb="37" eb="38">
      <t>ニチ</t>
    </rPh>
    <phoneticPr fontId="3"/>
  </si>
  <si>
    <t>項　　　　目</t>
    <phoneticPr fontId="3"/>
  </si>
  <si>
    <t>１年目</t>
    <rPh sb="1" eb="3">
      <t>ネンメ</t>
    </rPh>
    <phoneticPr fontId="3"/>
  </si>
  <si>
    <t>２年目</t>
    <rPh sb="1" eb="3">
      <t>ネンメ</t>
    </rPh>
    <phoneticPr fontId="3"/>
  </si>
  <si>
    <t>３年目</t>
    <rPh sb="1" eb="3">
      <t>ネンメ</t>
    </rPh>
    <phoneticPr fontId="3"/>
  </si>
  <si>
    <t>４年目</t>
    <rPh sb="1" eb="3">
      <t>ネンメ</t>
    </rPh>
    <phoneticPr fontId="3"/>
  </si>
  <si>
    <t>５年目</t>
    <rPh sb="1" eb="3">
      <t>ネンメ</t>
    </rPh>
    <phoneticPr fontId="3"/>
  </si>
  <si>
    <t>６年目</t>
    <rPh sb="1" eb="3">
      <t>ネンメ</t>
    </rPh>
    <phoneticPr fontId="3"/>
  </si>
  <si>
    <t>法人の場合は決算期に合わせて作成</t>
    <rPh sb="0" eb="2">
      <t>ホウジン</t>
    </rPh>
    <rPh sb="3" eb="5">
      <t>バアイ</t>
    </rPh>
    <rPh sb="6" eb="8">
      <t>ケッサン</t>
    </rPh>
    <rPh sb="8" eb="9">
      <t>キ</t>
    </rPh>
    <rPh sb="10" eb="11">
      <t>ア</t>
    </rPh>
    <rPh sb="14" eb="16">
      <t>サクセイ</t>
    </rPh>
    <phoneticPr fontId="3"/>
  </si>
  <si>
    <t>農　業　収　入</t>
    <rPh sb="0" eb="1">
      <t>ノウ</t>
    </rPh>
    <rPh sb="2" eb="3">
      <t>ギョウ</t>
    </rPh>
    <rPh sb="4" eb="5">
      <t>オサム</t>
    </rPh>
    <rPh sb="6" eb="7">
      <t>イリ</t>
    </rPh>
    <phoneticPr fontId="3"/>
  </si>
  <si>
    <t>作目：</t>
    <rPh sb="0" eb="2">
      <t>サクモク</t>
    </rPh>
    <phoneticPr fontId="3"/>
  </si>
  <si>
    <t xml:space="preserve"> 経営規模</t>
    <rPh sb="1" eb="3">
      <t>ケイエイ</t>
    </rPh>
    <rPh sb="3" eb="5">
      <t>キボ</t>
    </rPh>
    <phoneticPr fontId="6"/>
  </si>
  <si>
    <t xml:space="preserve"> 生産量</t>
    <phoneticPr fontId="6"/>
  </si>
  <si>
    <t xml:space="preserve"> 販売単価</t>
    <rPh sb="1" eb="3">
      <t>ハンバイ</t>
    </rPh>
    <rPh sb="3" eb="5">
      <t>タンカ</t>
    </rPh>
    <phoneticPr fontId="6"/>
  </si>
  <si>
    <t xml:space="preserve"> 売上高</t>
    <rPh sb="1" eb="3">
      <t>ウリアゲ</t>
    </rPh>
    <rPh sb="3" eb="4">
      <t>タカ</t>
    </rPh>
    <phoneticPr fontId="3"/>
  </si>
  <si>
    <t>←黄色着色のセルは自動入力されます。</t>
    <rPh sb="1" eb="3">
      <t>キイロ</t>
    </rPh>
    <rPh sb="3" eb="5">
      <t>チャクショク</t>
    </rPh>
    <rPh sb="9" eb="11">
      <t>ジドウ</t>
    </rPh>
    <rPh sb="11" eb="13">
      <t>ニュウリョク</t>
    </rPh>
    <phoneticPr fontId="3"/>
  </si>
  <si>
    <t>①合　　　計　</t>
    <phoneticPr fontId="3"/>
  </si>
  <si>
    <t>農　　業　　経　　営　　費</t>
    <rPh sb="0" eb="1">
      <t>ノウ</t>
    </rPh>
    <rPh sb="3" eb="4">
      <t>ギョウ</t>
    </rPh>
    <rPh sb="6" eb="7">
      <t>キョウ</t>
    </rPh>
    <rPh sb="9" eb="10">
      <t>エイ</t>
    </rPh>
    <rPh sb="12" eb="13">
      <t>ヒ</t>
    </rPh>
    <phoneticPr fontId="3"/>
  </si>
  <si>
    <t>変　　　動　　　費</t>
    <rPh sb="0" eb="1">
      <t>ヘン</t>
    </rPh>
    <rPh sb="4" eb="5">
      <t>ドウ</t>
    </rPh>
    <rPh sb="8" eb="9">
      <t>ヒ</t>
    </rPh>
    <phoneticPr fontId="3"/>
  </si>
  <si>
    <t>直 接 生 産 費</t>
    <rPh sb="0" eb="1">
      <t>チョク</t>
    </rPh>
    <rPh sb="2" eb="3">
      <t>セツ</t>
    </rPh>
    <rPh sb="4" eb="5">
      <t>ショウ</t>
    </rPh>
    <rPh sb="6" eb="7">
      <t>サン</t>
    </rPh>
    <rPh sb="8" eb="9">
      <t>ヒ</t>
    </rPh>
    <phoneticPr fontId="3"/>
  </si>
  <si>
    <t xml:space="preserve"> 種苗費</t>
    <phoneticPr fontId="3"/>
  </si>
  <si>
    <t xml:space="preserve"> 肥料費</t>
    <phoneticPr fontId="3"/>
  </si>
  <si>
    <t xml:space="preserve"> 農薬費</t>
    <phoneticPr fontId="3"/>
  </si>
  <si>
    <t xml:space="preserve"> 光熱動力費</t>
    <phoneticPr fontId="3"/>
  </si>
  <si>
    <t xml:space="preserve"> 諸材料費</t>
    <phoneticPr fontId="3"/>
  </si>
  <si>
    <t xml:space="preserve"> 小農具費</t>
    <phoneticPr fontId="3"/>
  </si>
  <si>
    <t xml:space="preserve"> 雇用労賃</t>
    <phoneticPr fontId="3"/>
  </si>
  <si>
    <t xml:space="preserve"> 水利費</t>
    <phoneticPr fontId="3"/>
  </si>
  <si>
    <t xml:space="preserve"> その他</t>
    <phoneticPr fontId="3"/>
  </si>
  <si>
    <t>計</t>
    <phoneticPr fontId="3"/>
  </si>
  <si>
    <t>出荷経費</t>
    <rPh sb="0" eb="2">
      <t>シュッカ</t>
    </rPh>
    <rPh sb="2" eb="4">
      <t>ケイヒ</t>
    </rPh>
    <phoneticPr fontId="3"/>
  </si>
  <si>
    <t xml:space="preserve"> 資材費</t>
    <phoneticPr fontId="3"/>
  </si>
  <si>
    <t xml:space="preserve"> 運賃</t>
    <phoneticPr fontId="3"/>
  </si>
  <si>
    <t xml:space="preserve"> 手数料</t>
    <phoneticPr fontId="3"/>
  </si>
  <si>
    <t>小　　計</t>
    <phoneticPr fontId="3"/>
  </si>
  <si>
    <t>固 定 費</t>
    <rPh sb="0" eb="1">
      <t>カタム</t>
    </rPh>
    <rPh sb="2" eb="3">
      <t>サダム</t>
    </rPh>
    <rPh sb="4" eb="5">
      <t>ヒ</t>
    </rPh>
    <phoneticPr fontId="3"/>
  </si>
  <si>
    <t xml:space="preserve"> 減価償却費</t>
    <phoneticPr fontId="3"/>
  </si>
  <si>
    <t xml:space="preserve"> 成園費・成畜費</t>
    <rPh sb="5" eb="6">
      <t>セイコウ</t>
    </rPh>
    <rPh sb="6" eb="7">
      <t>チクサン</t>
    </rPh>
    <rPh sb="7" eb="8">
      <t>ヒ</t>
    </rPh>
    <phoneticPr fontId="6"/>
  </si>
  <si>
    <t xml:space="preserve"> 借地料</t>
    <phoneticPr fontId="3"/>
  </si>
  <si>
    <t xml:space="preserve"> 修繕費</t>
    <phoneticPr fontId="6"/>
  </si>
  <si>
    <t xml:space="preserve"> その他</t>
    <rPh sb="1" eb="4">
      <t>ソノタ</t>
    </rPh>
    <phoneticPr fontId="6"/>
  </si>
  <si>
    <t>②合　　　計　</t>
    <phoneticPr fontId="3"/>
  </si>
  <si>
    <t>所得</t>
    <rPh sb="0" eb="2">
      <t>ショトク</t>
    </rPh>
    <phoneticPr fontId="3"/>
  </si>
  <si>
    <t>③農業所得(①－②)</t>
    <rPh sb="1" eb="3">
      <t>ノウギョウ</t>
    </rPh>
    <rPh sb="3" eb="5">
      <t>ショトク</t>
    </rPh>
    <phoneticPr fontId="6"/>
  </si>
  <si>
    <t>所得率（③÷①）</t>
    <phoneticPr fontId="3"/>
  </si>
  <si>
    <t>6年目</t>
    <rPh sb="1" eb="3">
      <t>ネンメ</t>
    </rPh>
    <phoneticPr fontId="1"/>
  </si>
  <si>
    <t>6年目</t>
    <rPh sb="1" eb="3">
      <t>ネンメ</t>
    </rPh>
    <phoneticPr fontId="3"/>
  </si>
  <si>
    <t xml:space="preserve"> そ　の　他（〇〇）</t>
    <rPh sb="5" eb="6">
      <t>タ</t>
    </rPh>
    <phoneticPr fontId="3"/>
  </si>
  <si>
    <t>別記様式３　補足１（農業収入）</t>
    <rPh sb="0" eb="2">
      <t>ベッキ</t>
    </rPh>
    <rPh sb="2" eb="4">
      <t>ヨウシキ</t>
    </rPh>
    <rPh sb="6" eb="8">
      <t>ホソク</t>
    </rPh>
    <rPh sb="10" eb="12">
      <t>ノウギョウ</t>
    </rPh>
    <rPh sb="12" eb="14">
      <t>シュウニュウ</t>
    </rPh>
    <phoneticPr fontId="1"/>
  </si>
  <si>
    <t>別記様式３　補足２（農業経営費）</t>
    <rPh sb="0" eb="2">
      <t>ベッキ</t>
    </rPh>
    <rPh sb="2" eb="4">
      <t>ヨウシキ</t>
    </rPh>
    <rPh sb="6" eb="8">
      <t>ホソク</t>
    </rPh>
    <rPh sb="10" eb="12">
      <t>ノウギョウ</t>
    </rPh>
    <rPh sb="12" eb="14">
      <t>ケイエイ</t>
    </rPh>
    <rPh sb="14" eb="15">
      <t>ヒ</t>
    </rPh>
    <phoneticPr fontId="1"/>
  </si>
  <si>
    <t>別記３　補足４（減価償却費）</t>
    <rPh sb="0" eb="2">
      <t>ベッキ</t>
    </rPh>
    <rPh sb="4" eb="6">
      <t>ホソク</t>
    </rPh>
    <rPh sb="8" eb="13">
      <t>ゲンカショウキャクヒ</t>
    </rPh>
    <phoneticPr fontId="1"/>
  </si>
  <si>
    <t>※３０万円以上の機械や施設を記入</t>
    <rPh sb="3" eb="5">
      <t>マンエン</t>
    </rPh>
    <rPh sb="5" eb="7">
      <t>イジョウ</t>
    </rPh>
    <rPh sb="8" eb="10">
      <t>キカイ</t>
    </rPh>
    <rPh sb="11" eb="13">
      <t>シセツ</t>
    </rPh>
    <rPh sb="14" eb="16">
      <t>キニュウ</t>
    </rPh>
    <phoneticPr fontId="1"/>
  </si>
  <si>
    <t>品名</t>
    <rPh sb="0" eb="2">
      <t>ヒンメイ</t>
    </rPh>
    <phoneticPr fontId="1"/>
  </si>
  <si>
    <t>販売先・販売形態</t>
    <rPh sb="0" eb="3">
      <t>ハンバイサキ</t>
    </rPh>
    <rPh sb="4" eb="6">
      <t>ハンバイ</t>
    </rPh>
    <rPh sb="6" eb="8">
      <t>ケイタイ</t>
    </rPh>
    <phoneticPr fontId="1"/>
  </si>
  <si>
    <t>６年目</t>
    <rPh sb="1" eb="3">
      <t>ネンメ</t>
    </rPh>
    <phoneticPr fontId="1"/>
  </si>
  <si>
    <t>販売単価（円）</t>
    <rPh sb="0" eb="2">
      <t>ハンバイ</t>
    </rPh>
    <rPh sb="2" eb="4">
      <t>タンカ</t>
    </rPh>
    <rPh sb="5" eb="6">
      <t>エン</t>
    </rPh>
    <phoneticPr fontId="1"/>
  </si>
  <si>
    <t>作付面積（a)</t>
    <rPh sb="0" eb="2">
      <t>サクツケ</t>
    </rPh>
    <rPh sb="2" eb="4">
      <t>メンセキ</t>
    </rPh>
    <phoneticPr fontId="1"/>
  </si>
  <si>
    <t>生産量（kg/袋/セット）</t>
    <rPh sb="0" eb="2">
      <t>セイサン</t>
    </rPh>
    <rPh sb="2" eb="3">
      <t>リョウ</t>
    </rPh>
    <rPh sb="7" eb="8">
      <t>フクロ</t>
    </rPh>
    <phoneticPr fontId="1"/>
  </si>
  <si>
    <t>※作物が同じであっても販売先が違う場合は２行に分ける</t>
    <rPh sb="1" eb="3">
      <t>サクモツ</t>
    </rPh>
    <rPh sb="4" eb="5">
      <t>オナ</t>
    </rPh>
    <rPh sb="11" eb="14">
      <t>ハンバイサキ</t>
    </rPh>
    <rPh sb="15" eb="16">
      <t>チガ</t>
    </rPh>
    <rPh sb="17" eb="19">
      <t>バアイ</t>
    </rPh>
    <rPh sb="21" eb="22">
      <t>ギョウ</t>
    </rPh>
    <rPh sb="23" eb="24">
      <t>ワ</t>
    </rPh>
    <phoneticPr fontId="1"/>
  </si>
  <si>
    <t>※販売単価が違う場合は２行に分ける</t>
    <rPh sb="1" eb="3">
      <t>ハンバイ</t>
    </rPh>
    <rPh sb="3" eb="5">
      <t>タンカ</t>
    </rPh>
    <rPh sb="6" eb="7">
      <t>チガ</t>
    </rPh>
    <rPh sb="8" eb="10">
      <t>バアイ</t>
    </rPh>
    <rPh sb="12" eb="13">
      <t>ギョウ</t>
    </rPh>
    <rPh sb="14" eb="15">
      <t>ワ</t>
    </rPh>
    <phoneticPr fontId="1"/>
  </si>
  <si>
    <t>　..～12.31</t>
    <phoneticPr fontId="3"/>
  </si>
  <si>
    <t>Ｒ　.1.1～12.31</t>
    <phoneticPr fontId="3"/>
  </si>
  <si>
    <t>※購入した年は購入月から月割りで記入</t>
    <rPh sb="1" eb="3">
      <t>コウニュウ</t>
    </rPh>
    <rPh sb="5" eb="6">
      <t>トシ</t>
    </rPh>
    <rPh sb="7" eb="9">
      <t>コウニュウ</t>
    </rPh>
    <rPh sb="9" eb="10">
      <t>ツキ</t>
    </rPh>
    <rPh sb="12" eb="14">
      <t>ツキワ</t>
    </rPh>
    <rPh sb="16" eb="18">
      <t>キニュウ</t>
    </rPh>
    <phoneticPr fontId="1"/>
  </si>
  <si>
    <t>直接生産費</t>
    <rPh sb="0" eb="2">
      <t>チョクセツ</t>
    </rPh>
    <rPh sb="2" eb="5">
      <t>セイサンヒ</t>
    </rPh>
    <phoneticPr fontId="1"/>
  </si>
  <si>
    <t>諸材料費</t>
    <rPh sb="0" eb="1">
      <t>ショ</t>
    </rPh>
    <rPh sb="1" eb="4">
      <t>ザイリョウヒ</t>
    </rPh>
    <phoneticPr fontId="1"/>
  </si>
  <si>
    <t>※出荷用資材は入れない</t>
    <rPh sb="1" eb="3">
      <t>シュッカ</t>
    </rPh>
    <rPh sb="3" eb="4">
      <t>ヨウ</t>
    </rPh>
    <rPh sb="4" eb="6">
      <t>シザイ</t>
    </rPh>
    <rPh sb="7" eb="8">
      <t>イ</t>
    </rPh>
    <phoneticPr fontId="1"/>
  </si>
  <si>
    <t>※３０万円以上の機械・施設は入れない</t>
    <rPh sb="3" eb="5">
      <t>マンエン</t>
    </rPh>
    <rPh sb="5" eb="7">
      <t>イジョウ</t>
    </rPh>
    <rPh sb="8" eb="10">
      <t>キカイ</t>
    </rPh>
    <rPh sb="11" eb="13">
      <t>シセツ</t>
    </rPh>
    <rPh sb="14" eb="15">
      <t>イ</t>
    </rPh>
    <phoneticPr fontId="1"/>
  </si>
  <si>
    <t>固定費</t>
    <rPh sb="0" eb="3">
      <t>コテイヒ</t>
    </rPh>
    <phoneticPr fontId="1"/>
  </si>
  <si>
    <t>単価</t>
    <rPh sb="0" eb="2">
      <t>タンカ</t>
    </rPh>
    <phoneticPr fontId="1"/>
  </si>
  <si>
    <t>１年目</t>
    <rPh sb="1" eb="3">
      <t>ネンメ</t>
    </rPh>
    <phoneticPr fontId="1"/>
  </si>
  <si>
    <t>２年目以降</t>
    <rPh sb="1" eb="3">
      <t>ネンメ</t>
    </rPh>
    <rPh sb="3" eb="5">
      <t>イコウ</t>
    </rPh>
    <phoneticPr fontId="1"/>
  </si>
  <si>
    <t>小農具費(30万円未満)</t>
    <rPh sb="0" eb="1">
      <t>コ</t>
    </rPh>
    <rPh sb="1" eb="3">
      <t>ノウグ</t>
    </rPh>
    <rPh sb="3" eb="4">
      <t>ヒ</t>
    </rPh>
    <phoneticPr fontId="1"/>
  </si>
  <si>
    <t>別記様式３　補足３（諸材料費・小農具費）</t>
    <rPh sb="0" eb="4">
      <t>ベッキヨウシキ</t>
    </rPh>
    <rPh sb="6" eb="8">
      <t>ホソク</t>
    </rPh>
    <rPh sb="10" eb="14">
      <t>ショザイリョウヒ</t>
    </rPh>
    <rPh sb="15" eb="16">
      <t>コ</t>
    </rPh>
    <rPh sb="16" eb="18">
      <t>ノウグ</t>
    </rPh>
    <rPh sb="18" eb="19">
      <t>ヒ</t>
    </rPh>
    <phoneticPr fontId="1"/>
  </si>
  <si>
    <t>別紙（補足３）のとおり</t>
    <rPh sb="0" eb="2">
      <t>ベッシ</t>
    </rPh>
    <rPh sb="3" eb="5">
      <t>ホソク</t>
    </rPh>
    <phoneticPr fontId="1"/>
  </si>
  <si>
    <t>別紙（補足４）のとおり</t>
    <rPh sb="0" eb="2">
      <t>ベッシ</t>
    </rPh>
    <rPh sb="3" eb="5">
      <t>ホソク</t>
    </rPh>
    <phoneticPr fontId="1"/>
  </si>
  <si>
    <t>融資の返済</t>
    <rPh sb="0" eb="2">
      <t>ユウシ</t>
    </rPh>
    <rPh sb="3" eb="5">
      <t>ヘンサイ</t>
    </rPh>
    <phoneticPr fontId="1"/>
  </si>
  <si>
    <t>計算根拠が分かるように記入。書ききれない場合は別シートを作成すること。</t>
    <rPh sb="0" eb="2">
      <t>ケイサン</t>
    </rPh>
    <rPh sb="2" eb="4">
      <t>コンキョ</t>
    </rPh>
    <rPh sb="5" eb="6">
      <t>ワ</t>
    </rPh>
    <rPh sb="11" eb="13">
      <t>キニュウ</t>
    </rPh>
    <rPh sb="14" eb="15">
      <t>カ</t>
    </rPh>
    <rPh sb="20" eb="22">
      <t>バアイ</t>
    </rPh>
    <rPh sb="23" eb="24">
      <t>ベツ</t>
    </rPh>
    <rPh sb="28" eb="3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</si>
</sst>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%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0" fontId="7" fillId="0" borderId="0"/>
    <xf numFmtId="9" fontId="7" fillId="0" borderId="0" applyFont="0" applyFill="0" applyBorder="0" applyAlignment="0" applyProtection="0"/>
  </cellStyleXfs>
  <cellXfs count="145">
    <xf numFmtId="0" fontId="0" fillId="0" borderId="0" xfId="0"/>
    <xf numFmtId="0" fontId="8" fillId="0" borderId="0" xfId="3" applyFont="1"/>
    <xf numFmtId="176" fontId="8" fillId="0" borderId="0" xfId="3" applyNumberFormat="1" applyFont="1"/>
    <xf numFmtId="0" fontId="9" fillId="0" borderId="0" xfId="4" applyFont="1"/>
    <xf numFmtId="176" fontId="10" fillId="0" borderId="26" xfId="3" applyNumberFormat="1" applyFont="1" applyBorder="1" applyAlignment="1">
      <alignment horizontal="center"/>
    </xf>
    <xf numFmtId="176" fontId="10" fillId="0" borderId="0" xfId="3" applyNumberFormat="1" applyFont="1" applyAlignment="1">
      <alignment horizontal="left"/>
    </xf>
    <xf numFmtId="176" fontId="9" fillId="4" borderId="1" xfId="3" applyNumberFormat="1" applyFont="1" applyFill="1" applyBorder="1" applyAlignment="1">
      <alignment horizontal="center"/>
    </xf>
    <xf numFmtId="176" fontId="10" fillId="0" borderId="4" xfId="3" applyNumberFormat="1" applyFont="1" applyBorder="1" applyAlignment="1">
      <alignment horizontal="left"/>
    </xf>
    <xf numFmtId="0" fontId="9" fillId="4" borderId="27" xfId="3" applyFont="1" applyFill="1" applyBorder="1" applyAlignment="1">
      <alignment horizontal="left"/>
    </xf>
    <xf numFmtId="176" fontId="9" fillId="0" borderId="28" xfId="3" applyNumberFormat="1" applyFont="1" applyBorder="1"/>
    <xf numFmtId="0" fontId="9" fillId="4" borderId="29" xfId="3" applyFont="1" applyFill="1" applyBorder="1" applyAlignment="1">
      <alignment horizontal="left"/>
    </xf>
    <xf numFmtId="176" fontId="9" fillId="0" borderId="30" xfId="3" applyNumberFormat="1" applyFont="1" applyBorder="1"/>
    <xf numFmtId="176" fontId="9" fillId="3" borderId="30" xfId="3" applyNumberFormat="1" applyFont="1" applyFill="1" applyBorder="1"/>
    <xf numFmtId="0" fontId="9" fillId="0" borderId="0" xfId="4" applyFont="1" applyAlignment="1">
      <alignment vertical="center"/>
    </xf>
    <xf numFmtId="176" fontId="9" fillId="0" borderId="1" xfId="3" applyNumberFormat="1" applyFont="1" applyBorder="1"/>
    <xf numFmtId="176" fontId="9" fillId="3" borderId="1" xfId="3" applyNumberFormat="1" applyFont="1" applyFill="1" applyBorder="1"/>
    <xf numFmtId="0" fontId="9" fillId="4" borderId="31" xfId="3" applyFont="1" applyFill="1" applyBorder="1" applyAlignment="1">
      <alignment horizontal="left"/>
    </xf>
    <xf numFmtId="176" fontId="9" fillId="0" borderId="31" xfId="3" applyNumberFormat="1" applyFont="1" applyBorder="1"/>
    <xf numFmtId="0" fontId="9" fillId="4" borderId="30" xfId="3" applyFont="1" applyFill="1" applyBorder="1" applyAlignment="1">
      <alignment horizontal="left"/>
    </xf>
    <xf numFmtId="0" fontId="9" fillId="4" borderId="3" xfId="3" applyFont="1" applyFill="1" applyBorder="1" applyAlignment="1">
      <alignment horizontal="center"/>
    </xf>
    <xf numFmtId="176" fontId="9" fillId="3" borderId="3" xfId="3" applyNumberFormat="1" applyFont="1" applyFill="1" applyBorder="1"/>
    <xf numFmtId="176" fontId="9" fillId="3" borderId="4" xfId="3" applyNumberFormat="1" applyFont="1" applyFill="1" applyBorder="1"/>
    <xf numFmtId="176" fontId="9" fillId="3" borderId="36" xfId="3" applyNumberFormat="1" applyFont="1" applyFill="1" applyBorder="1"/>
    <xf numFmtId="176" fontId="9" fillId="0" borderId="0" xfId="4" applyNumberFormat="1" applyFont="1"/>
    <xf numFmtId="0" fontId="11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5" xfId="0" applyFont="1" applyBorder="1"/>
    <xf numFmtId="3" fontId="12" fillId="0" borderId="5" xfId="0" applyNumberFormat="1" applyFont="1" applyBorder="1"/>
    <xf numFmtId="3" fontId="12" fillId="0" borderId="0" xfId="0" applyNumberFormat="1" applyFont="1"/>
    <xf numFmtId="0" fontId="12" fillId="0" borderId="3" xfId="0" applyFont="1" applyBorder="1"/>
    <xf numFmtId="3" fontId="12" fillId="0" borderId="3" xfId="0" applyNumberFormat="1" applyFont="1" applyBorder="1"/>
    <xf numFmtId="3" fontId="12" fillId="0" borderId="6" xfId="0" applyNumberFormat="1" applyFont="1" applyBorder="1"/>
    <xf numFmtId="0" fontId="12" fillId="0" borderId="28" xfId="0" applyFont="1" applyBorder="1"/>
    <xf numFmtId="3" fontId="12" fillId="0" borderId="28" xfId="0" applyNumberFormat="1" applyFont="1" applyBorder="1"/>
    <xf numFmtId="0" fontId="12" fillId="0" borderId="30" xfId="0" applyFont="1" applyBorder="1"/>
    <xf numFmtId="3" fontId="12" fillId="0" borderId="30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0" xfId="0" applyFont="1" applyBorder="1"/>
    <xf numFmtId="3" fontId="12" fillId="0" borderId="0" xfId="0" applyNumberFormat="1" applyFont="1" applyBorder="1"/>
    <xf numFmtId="0" fontId="12" fillId="0" borderId="12" xfId="0" applyFont="1" applyBorder="1" applyAlignment="1">
      <alignment horizontal="center"/>
    </xf>
    <xf numFmtId="3" fontId="12" fillId="0" borderId="1" xfId="0" applyNumberFormat="1" applyFont="1" applyBorder="1"/>
    <xf numFmtId="3" fontId="12" fillId="0" borderId="12" xfId="0" applyNumberFormat="1" applyFont="1" applyBorder="1"/>
    <xf numFmtId="0" fontId="12" fillId="0" borderId="12" xfId="0" applyFont="1" applyBorder="1"/>
    <xf numFmtId="0" fontId="12" fillId="0" borderId="7" xfId="0" applyFont="1" applyBorder="1"/>
    <xf numFmtId="0" fontId="12" fillId="0" borderId="2" xfId="0" applyFont="1" applyBorder="1"/>
    <xf numFmtId="3" fontId="12" fillId="0" borderId="2" xfId="0" applyNumberFormat="1" applyFont="1" applyBorder="1"/>
    <xf numFmtId="3" fontId="12" fillId="0" borderId="13" xfId="0" applyNumberFormat="1" applyFont="1" applyBorder="1"/>
    <xf numFmtId="0" fontId="12" fillId="0" borderId="8" xfId="0" applyFont="1" applyBorder="1"/>
    <xf numFmtId="3" fontId="12" fillId="0" borderId="14" xfId="0" applyNumberFormat="1" applyFont="1" applyBorder="1"/>
    <xf numFmtId="3" fontId="11" fillId="2" borderId="9" xfId="0" applyNumberFormat="1" applyFont="1" applyFill="1" applyBorder="1"/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12" fillId="0" borderId="18" xfId="1" applyFont="1" applyBorder="1" applyAlignment="1">
      <alignment horizontal="center"/>
    </xf>
    <xf numFmtId="0" fontId="12" fillId="0" borderId="19" xfId="1" applyFont="1" applyBorder="1" applyAlignment="1">
      <alignment horizontal="center"/>
    </xf>
    <xf numFmtId="0" fontId="12" fillId="0" borderId="20" xfId="1" applyFont="1" applyBorder="1" applyAlignment="1">
      <alignment horizontal="center"/>
    </xf>
    <xf numFmtId="38" fontId="12" fillId="0" borderId="1" xfId="2" applyFont="1" applyBorder="1" applyAlignment="1">
      <alignment horizontal="center"/>
    </xf>
    <xf numFmtId="38" fontId="12" fillId="0" borderId="12" xfId="2" applyFont="1" applyBorder="1" applyAlignment="1">
      <alignment horizontal="center"/>
    </xf>
    <xf numFmtId="38" fontId="12" fillId="0" borderId="21" xfId="2" applyFont="1" applyBorder="1" applyAlignment="1">
      <alignment horizontal="center"/>
    </xf>
    <xf numFmtId="38" fontId="12" fillId="0" borderId="22" xfId="2" applyFont="1" applyBorder="1" applyAlignment="1">
      <alignment horizontal="center"/>
    </xf>
    <xf numFmtId="3" fontId="12" fillId="0" borderId="1" xfId="1" applyNumberFormat="1" applyFont="1" applyBorder="1" applyAlignment="1">
      <alignment horizontal="center"/>
    </xf>
    <xf numFmtId="38" fontId="9" fillId="0" borderId="1" xfId="2" applyFont="1" applyBorder="1" applyAlignment="1">
      <alignment horizontal="center"/>
    </xf>
    <xf numFmtId="3" fontId="12" fillId="3" borderId="1" xfId="1" applyNumberFormat="1" applyFont="1" applyFill="1" applyBorder="1" applyAlignment="1">
      <alignment horizontal="center"/>
    </xf>
    <xf numFmtId="38" fontId="12" fillId="3" borderId="1" xfId="2" applyFont="1" applyFill="1" applyBorder="1" applyAlignment="1">
      <alignment horizontal="center"/>
    </xf>
    <xf numFmtId="38" fontId="12" fillId="3" borderId="12" xfId="2" applyFont="1" applyFill="1" applyBorder="1" applyAlignment="1">
      <alignment horizontal="center"/>
    </xf>
    <xf numFmtId="38" fontId="12" fillId="3" borderId="23" xfId="2" applyFont="1" applyFill="1" applyBorder="1" applyAlignment="1">
      <alignment horizontal="center"/>
    </xf>
    <xf numFmtId="38" fontId="12" fillId="3" borderId="24" xfId="2" applyFont="1" applyFill="1" applyBorder="1" applyAlignment="1">
      <alignment horizontal="center"/>
    </xf>
    <xf numFmtId="38" fontId="12" fillId="3" borderId="25" xfId="2" applyFont="1" applyFill="1" applyBorder="1" applyAlignment="1">
      <alignment horizontal="center"/>
    </xf>
    <xf numFmtId="0" fontId="12" fillId="0" borderId="0" xfId="0" applyFont="1" applyAlignment="1">
      <alignment shrinkToFit="1"/>
    </xf>
    <xf numFmtId="0" fontId="11" fillId="2" borderId="11" xfId="0" applyFont="1" applyFill="1" applyBorder="1"/>
    <xf numFmtId="0" fontId="11" fillId="2" borderId="10" xfId="0" applyFont="1" applyFill="1" applyBorder="1"/>
    <xf numFmtId="0" fontId="12" fillId="2" borderId="8" xfId="0" applyFont="1" applyFill="1" applyBorder="1"/>
    <xf numFmtId="0" fontId="12" fillId="2" borderId="7" xfId="0" applyFont="1" applyFill="1" applyBorder="1"/>
    <xf numFmtId="0" fontId="13" fillId="0" borderId="12" xfId="0" applyFont="1" applyBorder="1"/>
    <xf numFmtId="0" fontId="12" fillId="0" borderId="0" xfId="1" applyFont="1" applyAlignment="1">
      <alignment horizontal="center" shrinkToFit="1"/>
    </xf>
    <xf numFmtId="0" fontId="12" fillId="0" borderId="0" xfId="1" applyFont="1" applyAlignment="1">
      <alignment shrinkToFit="1"/>
    </xf>
    <xf numFmtId="0" fontId="12" fillId="0" borderId="7" xfId="0" applyFont="1" applyBorder="1" applyAlignment="1"/>
    <xf numFmtId="3" fontId="12" fillId="0" borderId="2" xfId="0" applyNumberFormat="1" applyFont="1" applyFill="1" applyBorder="1"/>
    <xf numFmtId="0" fontId="13" fillId="0" borderId="0" xfId="0" applyFont="1"/>
    <xf numFmtId="3" fontId="13" fillId="0" borderId="0" xfId="0" applyNumberFormat="1" applyFont="1"/>
    <xf numFmtId="3" fontId="11" fillId="2" borderId="10" xfId="0" applyNumberFormat="1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8" xfId="0" applyFont="1" applyBorder="1" applyAlignment="1"/>
    <xf numFmtId="0" fontId="12" fillId="0" borderId="40" xfId="0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/>
    </xf>
    <xf numFmtId="0" fontId="12" fillId="0" borderId="21" xfId="0" applyFont="1" applyBorder="1"/>
    <xf numFmtId="3" fontId="12" fillId="0" borderId="22" xfId="0" applyNumberFormat="1" applyFont="1" applyBorder="1"/>
    <xf numFmtId="0" fontId="12" fillId="0" borderId="40" xfId="0" applyFont="1" applyBorder="1"/>
    <xf numFmtId="3" fontId="12" fillId="0" borderId="41" xfId="0" applyNumberFormat="1" applyFont="1" applyBorder="1"/>
    <xf numFmtId="0" fontId="12" fillId="0" borderId="8" xfId="0" applyFont="1" applyFill="1" applyBorder="1" applyAlignment="1">
      <alignment horizontal="center"/>
    </xf>
    <xf numFmtId="0" fontId="11" fillId="2" borderId="37" xfId="0" applyFont="1" applyFill="1" applyBorder="1"/>
    <xf numFmtId="0" fontId="12" fillId="0" borderId="26" xfId="0" applyFont="1" applyBorder="1"/>
    <xf numFmtId="0" fontId="11" fillId="2" borderId="38" xfId="0" applyFont="1" applyFill="1" applyBorder="1"/>
    <xf numFmtId="3" fontId="12" fillId="0" borderId="21" xfId="0" applyNumberFormat="1" applyFont="1" applyBorder="1"/>
    <xf numFmtId="3" fontId="12" fillId="0" borderId="40" xfId="0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2" fillId="5" borderId="32" xfId="0" applyFont="1" applyFill="1" applyBorder="1"/>
    <xf numFmtId="3" fontId="12" fillId="5" borderId="32" xfId="0" applyNumberFormat="1" applyFont="1" applyFill="1" applyBorder="1"/>
    <xf numFmtId="0" fontId="11" fillId="0" borderId="0" xfId="1" applyFont="1"/>
    <xf numFmtId="0" fontId="14" fillId="0" borderId="0" xfId="3" applyFont="1" applyAlignment="1">
      <alignment horizontal="left"/>
    </xf>
    <xf numFmtId="0" fontId="12" fillId="5" borderId="1" xfId="0" applyFont="1" applyFill="1" applyBorder="1"/>
    <xf numFmtId="3" fontId="12" fillId="5" borderId="1" xfId="0" applyNumberFormat="1" applyFont="1" applyFill="1" applyBorder="1"/>
    <xf numFmtId="177" fontId="9" fillId="3" borderId="2" xfId="5" applyNumberFormat="1" applyFont="1" applyFill="1" applyBorder="1" applyProtection="1"/>
    <xf numFmtId="176" fontId="9" fillId="0" borderId="10" xfId="4" applyNumberFormat="1" applyFont="1" applyBorder="1"/>
    <xf numFmtId="176" fontId="9" fillId="0" borderId="9" xfId="4" applyNumberFormat="1" applyFont="1" applyBorder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textRotation="255" shrinkToFit="1"/>
    </xf>
    <xf numFmtId="0" fontId="12" fillId="0" borderId="4" xfId="0" applyFont="1" applyBorder="1" applyAlignment="1">
      <alignment horizontal="center" vertical="center" textRotation="255" shrinkToFit="1"/>
    </xf>
    <xf numFmtId="0" fontId="12" fillId="0" borderId="3" xfId="0" applyFont="1" applyBorder="1" applyAlignment="1">
      <alignment horizontal="center" vertical="center" textRotation="255" shrinkToFit="1"/>
    </xf>
    <xf numFmtId="0" fontId="12" fillId="0" borderId="7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9" fillId="0" borderId="11" xfId="4" applyFont="1" applyBorder="1" applyAlignment="1">
      <alignment horizontal="center"/>
    </xf>
    <xf numFmtId="0" fontId="9" fillId="0" borderId="10" xfId="4" applyFont="1" applyBorder="1" applyAlignment="1">
      <alignment horizontal="center"/>
    </xf>
    <xf numFmtId="0" fontId="9" fillId="4" borderId="29" xfId="3" applyFont="1" applyFill="1" applyBorder="1" applyAlignment="1">
      <alignment horizontal="left"/>
    </xf>
    <xf numFmtId="0" fontId="9" fillId="4" borderId="34" xfId="3" applyFont="1" applyFill="1" applyBorder="1" applyAlignment="1">
      <alignment horizontal="left"/>
    </xf>
    <xf numFmtId="0" fontId="9" fillId="4" borderId="1" xfId="3" applyFont="1" applyFill="1" applyBorder="1" applyAlignment="1">
      <alignment horizontal="center"/>
    </xf>
    <xf numFmtId="0" fontId="9" fillId="4" borderId="2" xfId="3" applyFont="1" applyFill="1" applyBorder="1" applyAlignment="1">
      <alignment horizontal="center"/>
    </xf>
    <xf numFmtId="0" fontId="9" fillId="4" borderId="35" xfId="3" applyFont="1" applyFill="1" applyBorder="1" applyAlignment="1">
      <alignment vertical="center" textRotation="255"/>
    </xf>
    <xf numFmtId="0" fontId="9" fillId="4" borderId="4" xfId="4" applyFont="1" applyFill="1" applyBorder="1"/>
    <xf numFmtId="0" fontId="9" fillId="4" borderId="36" xfId="3" applyFont="1" applyFill="1" applyBorder="1" applyAlignment="1">
      <alignment horizontal="center"/>
    </xf>
    <xf numFmtId="0" fontId="9" fillId="4" borderId="2" xfId="3" applyFont="1" applyFill="1" applyBorder="1" applyAlignment="1">
      <alignment horizontal="center" vertical="center" textRotation="255"/>
    </xf>
    <xf numFmtId="0" fontId="9" fillId="4" borderId="4" xfId="3" applyFont="1" applyFill="1" applyBorder="1" applyAlignment="1">
      <alignment horizontal="center" vertical="center" textRotation="255"/>
    </xf>
    <xf numFmtId="0" fontId="9" fillId="4" borderId="3" xfId="3" applyFont="1" applyFill="1" applyBorder="1" applyAlignment="1">
      <alignment horizontal="center" vertical="center" textRotation="255"/>
    </xf>
    <xf numFmtId="0" fontId="9" fillId="4" borderId="27" xfId="3" applyFont="1" applyFill="1" applyBorder="1" applyAlignment="1">
      <alignment horizontal="left"/>
    </xf>
    <xf numFmtId="0" fontId="9" fillId="4" borderId="33" xfId="3" applyFont="1" applyFill="1" applyBorder="1" applyAlignment="1">
      <alignment horizontal="left"/>
    </xf>
    <xf numFmtId="0" fontId="9" fillId="0" borderId="26" xfId="3" applyFont="1" applyBorder="1" applyAlignment="1">
      <alignment horizontal="left" shrinkToFit="1"/>
    </xf>
    <xf numFmtId="0" fontId="9" fillId="0" borderId="13" xfId="3" applyFont="1" applyBorder="1" applyAlignment="1">
      <alignment horizontal="left" vertical="top"/>
    </xf>
    <xf numFmtId="0" fontId="9" fillId="0" borderId="15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7" xfId="3" applyFont="1" applyBorder="1" applyAlignment="1">
      <alignment horizontal="left" vertical="top"/>
    </xf>
    <xf numFmtId="0" fontId="9" fillId="4" borderId="12" xfId="3" applyFont="1" applyFill="1" applyBorder="1" applyAlignment="1">
      <alignment horizontal="center"/>
    </xf>
    <xf numFmtId="0" fontId="9" fillId="4" borderId="8" xfId="3" applyFont="1" applyFill="1" applyBorder="1" applyAlignment="1">
      <alignment horizontal="center"/>
    </xf>
    <xf numFmtId="0" fontId="9" fillId="4" borderId="7" xfId="3" applyFont="1" applyFill="1" applyBorder="1" applyAlignment="1">
      <alignment horizontal="center"/>
    </xf>
  </cellXfs>
  <cellStyles count="6">
    <cellStyle name="パーセント 2" xfId="5"/>
    <cellStyle name="桁区切り 2" xfId="2"/>
    <cellStyle name="標準" xfId="0" builtinId="0"/>
    <cellStyle name="標準 2" xfId="1"/>
    <cellStyle name="標準 3" xfId="4"/>
    <cellStyle name="標準_Sheet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0"/>
  <sheetViews>
    <sheetView zoomScaleNormal="100" workbookViewId="0">
      <selection activeCell="D6" sqref="D6"/>
    </sheetView>
  </sheetViews>
  <sheetFormatPr defaultColWidth="9" defaultRowHeight="17.399999999999999" x14ac:dyDescent="0.5"/>
  <cols>
    <col min="1" max="1" width="13" style="25" customWidth="1"/>
    <col min="2" max="2" width="17" style="25" customWidth="1"/>
    <col min="3" max="3" width="21.21875" style="25" customWidth="1"/>
    <col min="4" max="9" width="12.44140625" style="25" customWidth="1"/>
    <col min="10" max="10" width="4.33203125" style="25" customWidth="1"/>
    <col min="11" max="16384" width="9" style="25"/>
  </cols>
  <sheetData>
    <row r="1" spans="1:11" x14ac:dyDescent="0.5">
      <c r="A1" s="24" t="s">
        <v>81</v>
      </c>
      <c r="B1" s="24"/>
      <c r="K1" s="80" t="s">
        <v>91</v>
      </c>
    </row>
    <row r="2" spans="1:11" x14ac:dyDescent="0.5">
      <c r="D2" s="70" t="str">
        <f>'別記様式３（各シートの合計）'!E2</f>
        <v>　..～12.31</v>
      </c>
      <c r="E2" s="70" t="str">
        <f>'別記様式３（各シートの合計）'!F2</f>
        <v>Ｒ　.1.1～12.31</v>
      </c>
      <c r="F2" s="70" t="str">
        <f>'別記様式３（各シートの合計）'!G2</f>
        <v>Ｒ　.1.1～12.31</v>
      </c>
      <c r="G2" s="70" t="str">
        <f>'別記様式３（各シートの合計）'!H2</f>
        <v>Ｒ　.1.1～12.31</v>
      </c>
      <c r="H2" s="70" t="str">
        <f>'別記様式３（各シートの合計）'!I2</f>
        <v>Ｒ　.1.1～12.31</v>
      </c>
      <c r="I2" s="70" t="str">
        <f>'別記様式３（各シートの合計）'!J2</f>
        <v>Ｒ　.1.1～12.31</v>
      </c>
      <c r="K2" s="81" t="s">
        <v>92</v>
      </c>
    </row>
    <row r="3" spans="1:11" x14ac:dyDescent="0.5">
      <c r="A3" s="97" t="s">
        <v>85</v>
      </c>
      <c r="B3" s="97" t="s">
        <v>86</v>
      </c>
      <c r="C3" s="97"/>
      <c r="D3" s="98" t="s">
        <v>0</v>
      </c>
      <c r="E3" s="98" t="s">
        <v>1</v>
      </c>
      <c r="F3" s="98" t="s">
        <v>2</v>
      </c>
      <c r="G3" s="98" t="s">
        <v>3</v>
      </c>
      <c r="H3" s="98" t="s">
        <v>4</v>
      </c>
      <c r="I3" s="98" t="s">
        <v>87</v>
      </c>
    </row>
    <row r="4" spans="1:11" x14ac:dyDescent="0.5">
      <c r="A4" s="108"/>
      <c r="B4" s="108"/>
      <c r="C4" s="33" t="s">
        <v>89</v>
      </c>
      <c r="D4" s="34"/>
      <c r="E4" s="34"/>
      <c r="F4" s="34"/>
      <c r="G4" s="34"/>
      <c r="H4" s="34"/>
      <c r="I4" s="34"/>
      <c r="J4" s="29"/>
    </row>
    <row r="5" spans="1:11" x14ac:dyDescent="0.5">
      <c r="A5" s="109"/>
      <c r="B5" s="109"/>
      <c r="C5" s="35" t="s">
        <v>88</v>
      </c>
      <c r="D5" s="36"/>
      <c r="E5" s="36"/>
      <c r="F5" s="36"/>
      <c r="G5" s="36"/>
      <c r="H5" s="36"/>
      <c r="I5" s="36"/>
      <c r="J5" s="29"/>
      <c r="K5" s="29"/>
    </row>
    <row r="6" spans="1:11" x14ac:dyDescent="0.5">
      <c r="A6" s="109"/>
      <c r="B6" s="109"/>
      <c r="C6" s="35" t="s">
        <v>90</v>
      </c>
      <c r="D6" s="36"/>
      <c r="E6" s="36"/>
      <c r="F6" s="36"/>
      <c r="G6" s="36"/>
      <c r="H6" s="36"/>
      <c r="I6" s="36"/>
      <c r="J6" s="29"/>
      <c r="K6" s="29"/>
    </row>
    <row r="7" spans="1:11" x14ac:dyDescent="0.5">
      <c r="A7" s="110"/>
      <c r="B7" s="110"/>
      <c r="C7" s="99" t="s">
        <v>5</v>
      </c>
      <c r="D7" s="100">
        <f>D5*D6</f>
        <v>0</v>
      </c>
      <c r="E7" s="100">
        <f t="shared" ref="E7:I7" si="0">E5*E6</f>
        <v>0</v>
      </c>
      <c r="F7" s="100">
        <f t="shared" si="0"/>
        <v>0</v>
      </c>
      <c r="G7" s="100">
        <f t="shared" si="0"/>
        <v>0</v>
      </c>
      <c r="H7" s="100">
        <f t="shared" si="0"/>
        <v>0</v>
      </c>
      <c r="I7" s="100">
        <f t="shared" si="0"/>
        <v>0</v>
      </c>
      <c r="J7" s="29"/>
      <c r="K7" s="29"/>
    </row>
    <row r="8" spans="1:11" x14ac:dyDescent="0.5">
      <c r="A8" s="108"/>
      <c r="B8" s="108"/>
      <c r="C8" s="33" t="s">
        <v>89</v>
      </c>
      <c r="D8" s="34"/>
      <c r="E8" s="34"/>
      <c r="F8" s="34"/>
      <c r="G8" s="34"/>
      <c r="H8" s="34"/>
      <c r="I8" s="34"/>
      <c r="J8" s="29"/>
      <c r="K8" s="29"/>
    </row>
    <row r="9" spans="1:11" x14ac:dyDescent="0.5">
      <c r="A9" s="109"/>
      <c r="B9" s="109"/>
      <c r="C9" s="35" t="s">
        <v>88</v>
      </c>
      <c r="D9" s="36"/>
      <c r="E9" s="36"/>
      <c r="F9" s="36"/>
      <c r="G9" s="36"/>
      <c r="H9" s="36"/>
      <c r="I9" s="36"/>
      <c r="J9" s="29"/>
      <c r="K9" s="29"/>
    </row>
    <row r="10" spans="1:11" x14ac:dyDescent="0.5">
      <c r="A10" s="109"/>
      <c r="B10" s="109"/>
      <c r="C10" s="35" t="s">
        <v>90</v>
      </c>
      <c r="D10" s="36"/>
      <c r="E10" s="36"/>
      <c r="F10" s="36"/>
      <c r="G10" s="36"/>
      <c r="H10" s="36"/>
      <c r="I10" s="36"/>
      <c r="J10" s="29"/>
      <c r="K10" s="29"/>
    </row>
    <row r="11" spans="1:11" x14ac:dyDescent="0.5">
      <c r="A11" s="110"/>
      <c r="B11" s="110"/>
      <c r="C11" s="99" t="s">
        <v>5</v>
      </c>
      <c r="D11" s="100">
        <f>D9*D10</f>
        <v>0</v>
      </c>
      <c r="E11" s="100">
        <f t="shared" ref="E11" si="1">E9*E10</f>
        <v>0</v>
      </c>
      <c r="F11" s="100">
        <f t="shared" ref="F11" si="2">F9*F10</f>
        <v>0</v>
      </c>
      <c r="G11" s="100">
        <f t="shared" ref="G11" si="3">G9*G10</f>
        <v>0</v>
      </c>
      <c r="H11" s="100">
        <f t="shared" ref="H11" si="4">H9*H10</f>
        <v>0</v>
      </c>
      <c r="I11" s="100">
        <f t="shared" ref="I11" si="5">I9*I10</f>
        <v>0</v>
      </c>
      <c r="J11" s="29"/>
      <c r="K11" s="29"/>
    </row>
    <row r="12" spans="1:11" x14ac:dyDescent="0.5">
      <c r="A12" s="108"/>
      <c r="B12" s="108"/>
      <c r="C12" s="33" t="s">
        <v>89</v>
      </c>
      <c r="D12" s="34"/>
      <c r="E12" s="34"/>
      <c r="F12" s="34"/>
      <c r="G12" s="34"/>
      <c r="H12" s="34"/>
      <c r="I12" s="34"/>
      <c r="J12" s="29"/>
      <c r="K12" s="29"/>
    </row>
    <row r="13" spans="1:11" x14ac:dyDescent="0.5">
      <c r="A13" s="109"/>
      <c r="B13" s="109"/>
      <c r="C13" s="35" t="s">
        <v>88</v>
      </c>
      <c r="D13" s="36"/>
      <c r="E13" s="36"/>
      <c r="F13" s="36"/>
      <c r="G13" s="36"/>
      <c r="H13" s="36"/>
      <c r="I13" s="36"/>
      <c r="J13" s="29"/>
      <c r="K13" s="29"/>
    </row>
    <row r="14" spans="1:11" x14ac:dyDescent="0.5">
      <c r="A14" s="109"/>
      <c r="B14" s="109"/>
      <c r="C14" s="35" t="s">
        <v>90</v>
      </c>
      <c r="D14" s="36"/>
      <c r="E14" s="36"/>
      <c r="F14" s="36"/>
      <c r="G14" s="36"/>
      <c r="H14" s="36"/>
      <c r="I14" s="36"/>
      <c r="J14" s="29"/>
      <c r="K14" s="29"/>
    </row>
    <row r="15" spans="1:11" x14ac:dyDescent="0.5">
      <c r="A15" s="110"/>
      <c r="B15" s="110"/>
      <c r="C15" s="99" t="s">
        <v>5</v>
      </c>
      <c r="D15" s="100">
        <f>D13*D14</f>
        <v>0</v>
      </c>
      <c r="E15" s="100">
        <f t="shared" ref="E15" si="6">E13*E14</f>
        <v>0</v>
      </c>
      <c r="F15" s="100">
        <f t="shared" ref="F15" si="7">F13*F14</f>
        <v>0</v>
      </c>
      <c r="G15" s="100">
        <f t="shared" ref="G15" si="8">G13*G14</f>
        <v>0</v>
      </c>
      <c r="H15" s="100">
        <f t="shared" ref="H15" si="9">H13*H14</f>
        <v>0</v>
      </c>
      <c r="I15" s="100">
        <f t="shared" ref="I15" si="10">I13*I14</f>
        <v>0</v>
      </c>
      <c r="J15" s="29"/>
      <c r="K15" s="29"/>
    </row>
    <row r="16" spans="1:11" x14ac:dyDescent="0.5">
      <c r="A16" s="108"/>
      <c r="B16" s="108"/>
      <c r="C16" s="33" t="s">
        <v>89</v>
      </c>
      <c r="D16" s="34"/>
      <c r="E16" s="34"/>
      <c r="F16" s="34"/>
      <c r="G16" s="34"/>
      <c r="H16" s="34"/>
      <c r="I16" s="34"/>
      <c r="J16" s="29"/>
      <c r="K16" s="29"/>
    </row>
    <row r="17" spans="1:11" x14ac:dyDescent="0.5">
      <c r="A17" s="109"/>
      <c r="B17" s="109"/>
      <c r="C17" s="35" t="s">
        <v>88</v>
      </c>
      <c r="D17" s="36"/>
      <c r="E17" s="36"/>
      <c r="F17" s="36"/>
      <c r="G17" s="36"/>
      <c r="H17" s="36"/>
      <c r="I17" s="36"/>
      <c r="J17" s="29"/>
      <c r="K17" s="29"/>
    </row>
    <row r="18" spans="1:11" x14ac:dyDescent="0.5">
      <c r="A18" s="109"/>
      <c r="B18" s="109"/>
      <c r="C18" s="35" t="s">
        <v>90</v>
      </c>
      <c r="D18" s="36"/>
      <c r="E18" s="36"/>
      <c r="F18" s="36"/>
      <c r="G18" s="36"/>
      <c r="H18" s="36"/>
      <c r="I18" s="36"/>
      <c r="J18" s="29"/>
      <c r="K18" s="29"/>
    </row>
    <row r="19" spans="1:11" x14ac:dyDescent="0.5">
      <c r="A19" s="110"/>
      <c r="B19" s="110"/>
      <c r="C19" s="99" t="s">
        <v>5</v>
      </c>
      <c r="D19" s="100">
        <f>D17*D18</f>
        <v>0</v>
      </c>
      <c r="E19" s="100">
        <f t="shared" ref="E19" si="11">E17*E18</f>
        <v>0</v>
      </c>
      <c r="F19" s="100">
        <f t="shared" ref="F19" si="12">F17*F18</f>
        <v>0</v>
      </c>
      <c r="G19" s="100">
        <f t="shared" ref="G19" si="13">G17*G18</f>
        <v>0</v>
      </c>
      <c r="H19" s="100">
        <f t="shared" ref="H19" si="14">H17*H18</f>
        <v>0</v>
      </c>
      <c r="I19" s="100">
        <f t="shared" ref="I19" si="15">I17*I18</f>
        <v>0</v>
      </c>
      <c r="J19" s="29"/>
      <c r="K19" s="29"/>
    </row>
    <row r="20" spans="1:11" x14ac:dyDescent="0.5">
      <c r="A20" s="108"/>
      <c r="B20" s="108"/>
      <c r="C20" s="33" t="s">
        <v>89</v>
      </c>
      <c r="D20" s="34"/>
      <c r="E20" s="34"/>
      <c r="F20" s="34"/>
      <c r="G20" s="34"/>
      <c r="H20" s="34"/>
      <c r="I20" s="34"/>
      <c r="J20" s="29"/>
      <c r="K20" s="29"/>
    </row>
    <row r="21" spans="1:11" x14ac:dyDescent="0.5">
      <c r="A21" s="109"/>
      <c r="B21" s="109"/>
      <c r="C21" s="35" t="s">
        <v>88</v>
      </c>
      <c r="D21" s="36"/>
      <c r="E21" s="36"/>
      <c r="F21" s="36"/>
      <c r="G21" s="36"/>
      <c r="H21" s="36"/>
      <c r="I21" s="36"/>
      <c r="J21" s="29"/>
      <c r="K21" s="29"/>
    </row>
    <row r="22" spans="1:11" x14ac:dyDescent="0.5">
      <c r="A22" s="109"/>
      <c r="B22" s="109"/>
      <c r="C22" s="35" t="s">
        <v>90</v>
      </c>
      <c r="D22" s="36"/>
      <c r="E22" s="36"/>
      <c r="F22" s="36"/>
      <c r="G22" s="36"/>
      <c r="H22" s="36"/>
      <c r="I22" s="36"/>
      <c r="J22" s="29"/>
      <c r="K22" s="29"/>
    </row>
    <row r="23" spans="1:11" x14ac:dyDescent="0.5">
      <c r="A23" s="110"/>
      <c r="B23" s="110"/>
      <c r="C23" s="99" t="s">
        <v>5</v>
      </c>
      <c r="D23" s="100">
        <f>D21*D22</f>
        <v>0</v>
      </c>
      <c r="E23" s="100">
        <f t="shared" ref="E23" si="16">E21*E22</f>
        <v>0</v>
      </c>
      <c r="F23" s="100">
        <f t="shared" ref="F23" si="17">F21*F22</f>
        <v>0</v>
      </c>
      <c r="G23" s="100">
        <f t="shared" ref="G23" si="18">G21*G22</f>
        <v>0</v>
      </c>
      <c r="H23" s="100">
        <f t="shared" ref="H23" si="19">H21*H22</f>
        <v>0</v>
      </c>
      <c r="I23" s="100">
        <f t="shared" ref="I23" si="20">I21*I22</f>
        <v>0</v>
      </c>
      <c r="J23" s="29"/>
      <c r="K23" s="29"/>
    </row>
    <row r="24" spans="1:11" x14ac:dyDescent="0.5">
      <c r="D24" s="29"/>
      <c r="E24" s="29"/>
      <c r="F24" s="29"/>
      <c r="G24" s="29"/>
      <c r="H24" s="29"/>
      <c r="I24" s="29"/>
      <c r="J24" s="29"/>
      <c r="K24" s="29"/>
    </row>
    <row r="25" spans="1:11" x14ac:dyDescent="0.5">
      <c r="C25" s="27" t="s">
        <v>7</v>
      </c>
      <c r="D25" s="28"/>
      <c r="E25" s="28"/>
      <c r="F25" s="28"/>
      <c r="G25" s="28"/>
      <c r="H25" s="28"/>
      <c r="I25" s="28"/>
      <c r="J25" s="29"/>
      <c r="K25" s="29"/>
    </row>
    <row r="26" spans="1:11" x14ac:dyDescent="0.5">
      <c r="C26" s="30" t="s">
        <v>6</v>
      </c>
      <c r="D26" s="32">
        <f>D7+D11+D15+D19+D23</f>
        <v>0</v>
      </c>
      <c r="E26" s="32">
        <f t="shared" ref="E26:I26" si="21">E7+E11+E15+E19+E23</f>
        <v>0</v>
      </c>
      <c r="F26" s="32">
        <f t="shared" si="21"/>
        <v>0</v>
      </c>
      <c r="G26" s="32">
        <f t="shared" si="21"/>
        <v>0</v>
      </c>
      <c r="H26" s="32">
        <f t="shared" si="21"/>
        <v>0</v>
      </c>
      <c r="I26" s="32">
        <f t="shared" si="21"/>
        <v>0</v>
      </c>
      <c r="J26" s="29"/>
      <c r="K26" s="29"/>
    </row>
    <row r="27" spans="1:11" x14ac:dyDescent="0.5">
      <c r="D27" s="29"/>
      <c r="E27" s="29"/>
      <c r="F27" s="29"/>
      <c r="G27" s="29"/>
      <c r="H27" s="29"/>
      <c r="I27" s="29"/>
      <c r="J27" s="29"/>
      <c r="K27" s="29"/>
    </row>
    <row r="28" spans="1:11" x14ac:dyDescent="0.5">
      <c r="D28" s="29"/>
      <c r="E28" s="29"/>
      <c r="F28" s="29"/>
      <c r="G28" s="29"/>
      <c r="H28" s="29"/>
      <c r="I28" s="29"/>
      <c r="J28" s="29"/>
      <c r="K28" s="29"/>
    </row>
    <row r="29" spans="1:11" x14ac:dyDescent="0.5">
      <c r="D29" s="29"/>
      <c r="E29" s="29"/>
      <c r="F29" s="29"/>
      <c r="G29" s="29"/>
      <c r="H29" s="29"/>
      <c r="I29" s="29"/>
      <c r="J29" s="29"/>
      <c r="K29" s="29"/>
    </row>
    <row r="30" spans="1:11" x14ac:dyDescent="0.5">
      <c r="K30" s="29"/>
    </row>
  </sheetData>
  <mergeCells count="10">
    <mergeCell ref="A16:A19"/>
    <mergeCell ref="B16:B19"/>
    <mergeCell ref="A20:A23"/>
    <mergeCell ref="B20:B23"/>
    <mergeCell ref="A4:A7"/>
    <mergeCell ref="B4:B7"/>
    <mergeCell ref="A8:A11"/>
    <mergeCell ref="B8:B11"/>
    <mergeCell ref="A12:A15"/>
    <mergeCell ref="B12:B15"/>
  </mergeCells>
  <phoneticPr fontId="1"/>
  <pageMargins left="0.23622047244094491" right="0.23622047244094491" top="0.74803149606299213" bottom="0.74803149606299213" header="0.31496062992125984" footer="0.31496062992125984"/>
  <pageSetup paperSize="9" scale="70" orientation="landscape"/>
  <headerFooter>
    <oddHeader>&amp;L別記様式３補足資料１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0"/>
  <sheetViews>
    <sheetView workbookViewId="0">
      <selection activeCell="I5" sqref="I5"/>
    </sheetView>
  </sheetViews>
  <sheetFormatPr defaultColWidth="9" defaultRowHeight="17.399999999999999" x14ac:dyDescent="0.5"/>
  <cols>
    <col min="1" max="1" width="3.21875" style="25" customWidth="1"/>
    <col min="2" max="2" width="20.109375" style="25" customWidth="1"/>
    <col min="3" max="8" width="10.77734375" style="25" customWidth="1"/>
    <col min="9" max="9" width="12.44140625" style="25" customWidth="1"/>
    <col min="10" max="10" width="35" style="25" customWidth="1"/>
    <col min="11" max="11" width="4.44140625" style="25" customWidth="1"/>
    <col min="12" max="12" width="20" style="25" customWidth="1"/>
    <col min="13" max="14" width="9" style="25"/>
    <col min="15" max="15" width="9.44140625" style="25" bestFit="1" customWidth="1"/>
    <col min="16" max="16384" width="9" style="25"/>
  </cols>
  <sheetData>
    <row r="1" spans="1:12" x14ac:dyDescent="0.5">
      <c r="A1" s="24" t="s">
        <v>82</v>
      </c>
    </row>
    <row r="2" spans="1:12" x14ac:dyDescent="0.5">
      <c r="C2" s="70" t="str">
        <f>'別記様式３（各シートの合計）'!E2</f>
        <v>　..～12.31</v>
      </c>
      <c r="D2" s="70" t="str">
        <f>'別記様式３（各シートの合計）'!F2</f>
        <v>Ｒ　.1.1～12.31</v>
      </c>
      <c r="E2" s="70" t="str">
        <f>'別記様式３（各シートの合計）'!G2</f>
        <v>Ｒ　.1.1～12.31</v>
      </c>
      <c r="F2" s="70" t="str">
        <f>'別記様式３（各シートの合計）'!H2</f>
        <v>Ｒ　.1.1～12.31</v>
      </c>
      <c r="G2" s="70" t="str">
        <f>'別記様式３（各シートの合計）'!I2</f>
        <v>Ｒ　.1.1～12.31</v>
      </c>
      <c r="H2" s="70" t="str">
        <f>'別記様式３（各シートの合計）'!J2</f>
        <v>Ｒ　.1.1～12.31</v>
      </c>
    </row>
    <row r="3" spans="1:12" x14ac:dyDescent="0.5">
      <c r="A3" s="113"/>
      <c r="B3" s="114"/>
      <c r="C3" s="37" t="s">
        <v>15</v>
      </c>
      <c r="D3" s="37" t="s">
        <v>14</v>
      </c>
      <c r="E3" s="37" t="s">
        <v>13</v>
      </c>
      <c r="F3" s="37" t="s">
        <v>12</v>
      </c>
      <c r="G3" s="40" t="s">
        <v>11</v>
      </c>
      <c r="H3" s="40" t="s">
        <v>78</v>
      </c>
      <c r="I3" s="113" t="s">
        <v>10</v>
      </c>
      <c r="J3" s="114"/>
    </row>
    <row r="4" spans="1:12" x14ac:dyDescent="0.5">
      <c r="A4" s="111" t="s">
        <v>96</v>
      </c>
      <c r="B4" s="26" t="str">
        <f>'別記様式３（各シートの合計）'!D18</f>
        <v xml:space="preserve"> 種苗費</v>
      </c>
      <c r="C4" s="41"/>
      <c r="D4" s="41"/>
      <c r="E4" s="41"/>
      <c r="F4" s="41"/>
      <c r="G4" s="42"/>
      <c r="H4" s="42"/>
      <c r="I4" s="75" t="s">
        <v>109</v>
      </c>
      <c r="J4" s="44"/>
    </row>
    <row r="5" spans="1:12" x14ac:dyDescent="0.5">
      <c r="A5" s="111"/>
      <c r="B5" s="26" t="str">
        <f>'別記様式３（各シートの合計）'!D19</f>
        <v xml:space="preserve"> 肥料費</v>
      </c>
      <c r="C5" s="41"/>
      <c r="D5" s="41"/>
      <c r="E5" s="41"/>
      <c r="F5" s="41"/>
      <c r="G5" s="42"/>
      <c r="H5" s="42"/>
      <c r="I5" s="43"/>
      <c r="J5" s="44"/>
    </row>
    <row r="6" spans="1:12" x14ac:dyDescent="0.5">
      <c r="A6" s="111"/>
      <c r="B6" s="26" t="str">
        <f>'別記様式３（各シートの合計）'!D20</f>
        <v xml:space="preserve"> 農薬費</v>
      </c>
      <c r="C6" s="41"/>
      <c r="D6" s="41"/>
      <c r="E6" s="41"/>
      <c r="F6" s="41"/>
      <c r="G6" s="42"/>
      <c r="H6" s="42"/>
      <c r="I6" s="43"/>
      <c r="J6" s="44"/>
    </row>
    <row r="7" spans="1:12" x14ac:dyDescent="0.5">
      <c r="A7" s="111"/>
      <c r="B7" s="26" t="str">
        <f>'別記様式３（各シートの合計）'!D21</f>
        <v xml:space="preserve"> 光熱動力費</v>
      </c>
      <c r="C7" s="41"/>
      <c r="D7" s="41"/>
      <c r="E7" s="41"/>
      <c r="F7" s="41"/>
      <c r="G7" s="42"/>
      <c r="H7" s="42"/>
      <c r="I7" s="43"/>
      <c r="J7" s="44"/>
    </row>
    <row r="8" spans="1:12" x14ac:dyDescent="0.5">
      <c r="A8" s="111"/>
      <c r="B8" s="103" t="str">
        <f>'別記様式３（各シートの合計）'!D22</f>
        <v xml:space="preserve"> 諸材料費</v>
      </c>
      <c r="C8" s="104">
        <f>'3諸材料'!E14</f>
        <v>0</v>
      </c>
      <c r="D8" s="104">
        <f>'3諸材料'!G14</f>
        <v>0</v>
      </c>
      <c r="E8" s="104">
        <f>$D$8</f>
        <v>0</v>
      </c>
      <c r="F8" s="104">
        <f t="shared" ref="F8:H8" si="0">$D$8</f>
        <v>0</v>
      </c>
      <c r="G8" s="104">
        <f t="shared" si="0"/>
        <v>0</v>
      </c>
      <c r="H8" s="104">
        <f t="shared" si="0"/>
        <v>0</v>
      </c>
      <c r="I8" s="43" t="s">
        <v>106</v>
      </c>
      <c r="J8" s="44"/>
      <c r="L8" s="38"/>
    </row>
    <row r="9" spans="1:12" x14ac:dyDescent="0.5">
      <c r="A9" s="111"/>
      <c r="B9" s="103" t="str">
        <f>'別記様式３（各シートの合計）'!D23</f>
        <v xml:space="preserve"> 小農具費</v>
      </c>
      <c r="C9" s="104">
        <f>'3諸材料'!E22</f>
        <v>0</v>
      </c>
      <c r="D9" s="104">
        <f>'3諸材料'!G22</f>
        <v>0</v>
      </c>
      <c r="E9" s="104">
        <f>$D$9</f>
        <v>0</v>
      </c>
      <c r="F9" s="104">
        <f t="shared" ref="F9:H9" si="1">$D$9</f>
        <v>0</v>
      </c>
      <c r="G9" s="104">
        <f t="shared" si="1"/>
        <v>0</v>
      </c>
      <c r="H9" s="104">
        <f t="shared" si="1"/>
        <v>0</v>
      </c>
      <c r="I9" s="43" t="s">
        <v>106</v>
      </c>
      <c r="J9" s="44"/>
    </row>
    <row r="10" spans="1:12" x14ac:dyDescent="0.5">
      <c r="A10" s="111"/>
      <c r="B10" s="45" t="str">
        <f>'別記様式３（各シートの合計）'!D24</f>
        <v xml:space="preserve"> 雇用労賃</v>
      </c>
      <c r="C10" s="79"/>
      <c r="D10" s="46"/>
      <c r="E10" s="46"/>
      <c r="F10" s="46"/>
      <c r="G10" s="47"/>
      <c r="H10" s="47"/>
      <c r="I10" s="43"/>
      <c r="J10" s="44"/>
    </row>
    <row r="11" spans="1:12" x14ac:dyDescent="0.5">
      <c r="A11" s="111"/>
      <c r="B11" s="45" t="str">
        <f>'別記様式３（各シートの合計）'!D25</f>
        <v xml:space="preserve"> 水利費</v>
      </c>
      <c r="C11" s="79"/>
      <c r="D11" s="46"/>
      <c r="E11" s="46"/>
      <c r="F11" s="46"/>
      <c r="G11" s="47"/>
      <c r="H11" s="47"/>
      <c r="I11" s="43"/>
      <c r="J11" s="44"/>
    </row>
    <row r="12" spans="1:12" ht="18" thickBot="1" x14ac:dyDescent="0.55000000000000004">
      <c r="A12" s="111"/>
      <c r="B12" s="45" t="str">
        <f>'別記様式３（各シートの合計）'!D26</f>
        <v xml:space="preserve"> その他</v>
      </c>
      <c r="C12" s="46"/>
      <c r="D12" s="46"/>
      <c r="E12" s="46"/>
      <c r="F12" s="46"/>
      <c r="G12" s="47"/>
      <c r="H12" s="47"/>
      <c r="I12" s="43"/>
      <c r="J12" s="44"/>
    </row>
    <row r="13" spans="1:12" ht="18" thickBot="1" x14ac:dyDescent="0.55000000000000004">
      <c r="A13" s="112"/>
      <c r="B13" s="71" t="s">
        <v>8</v>
      </c>
      <c r="C13" s="82">
        <f t="shared" ref="C13:H13" si="2">SUM(C4:C12)</f>
        <v>0</v>
      </c>
      <c r="D13" s="82">
        <f t="shared" si="2"/>
        <v>0</v>
      </c>
      <c r="E13" s="82">
        <f t="shared" si="2"/>
        <v>0</v>
      </c>
      <c r="F13" s="82">
        <f t="shared" si="2"/>
        <v>0</v>
      </c>
      <c r="G13" s="82">
        <f t="shared" si="2"/>
        <v>0</v>
      </c>
      <c r="H13" s="82">
        <f t="shared" si="2"/>
        <v>0</v>
      </c>
      <c r="I13" s="48"/>
      <c r="J13" s="44"/>
    </row>
    <row r="14" spans="1:12" x14ac:dyDescent="0.5">
      <c r="A14" s="111" t="s">
        <v>9</v>
      </c>
      <c r="B14" s="30" t="str">
        <f>'別記様式３（各シートの合計）'!D28</f>
        <v xml:space="preserve"> 資材費</v>
      </c>
      <c r="C14" s="31"/>
      <c r="D14" s="31"/>
      <c r="E14" s="31"/>
      <c r="F14" s="31"/>
      <c r="G14" s="49"/>
      <c r="H14" s="49"/>
      <c r="I14" s="43"/>
      <c r="J14" s="44"/>
    </row>
    <row r="15" spans="1:12" x14ac:dyDescent="0.5">
      <c r="A15" s="111"/>
      <c r="B15" s="26" t="str">
        <f>'別記様式３（各シートの合計）'!D29</f>
        <v xml:space="preserve"> 運賃</v>
      </c>
      <c r="C15" s="41"/>
      <c r="D15" s="41"/>
      <c r="E15" s="41"/>
      <c r="F15" s="41"/>
      <c r="G15" s="42"/>
      <c r="H15" s="42"/>
      <c r="I15" s="43"/>
      <c r="J15" s="44"/>
    </row>
    <row r="16" spans="1:12" x14ac:dyDescent="0.5">
      <c r="A16" s="111"/>
      <c r="B16" s="26" t="str">
        <f>'別記様式３（各シートの合計）'!D30</f>
        <v xml:space="preserve"> 手数料</v>
      </c>
      <c r="C16" s="41"/>
      <c r="D16" s="41"/>
      <c r="E16" s="41"/>
      <c r="F16" s="41"/>
      <c r="G16" s="42"/>
      <c r="H16" s="42"/>
      <c r="I16" s="43"/>
      <c r="J16" s="44"/>
    </row>
    <row r="17" spans="1:10" x14ac:dyDescent="0.5">
      <c r="A17" s="111"/>
      <c r="B17" s="25" t="str">
        <f>'別記様式３（各シートの合計）'!D31</f>
        <v xml:space="preserve"> その他</v>
      </c>
      <c r="C17" s="41"/>
      <c r="D17" s="41"/>
      <c r="E17" s="41"/>
      <c r="F17" s="41"/>
      <c r="G17" s="42"/>
      <c r="H17" s="42"/>
      <c r="I17" s="43"/>
      <c r="J17" s="44"/>
    </row>
    <row r="18" spans="1:10" x14ac:dyDescent="0.5">
      <c r="A18" s="111"/>
      <c r="B18" s="26"/>
      <c r="C18" s="41"/>
      <c r="D18" s="41"/>
      <c r="E18" s="41"/>
      <c r="F18" s="41"/>
      <c r="G18" s="42"/>
      <c r="H18" s="42"/>
      <c r="I18" s="43"/>
      <c r="J18" s="44"/>
    </row>
    <row r="19" spans="1:10" x14ac:dyDescent="0.5">
      <c r="A19" s="111"/>
      <c r="B19" s="26"/>
      <c r="C19" s="41"/>
      <c r="D19" s="41"/>
      <c r="E19" s="41"/>
      <c r="F19" s="41"/>
      <c r="G19" s="42"/>
      <c r="H19" s="42"/>
      <c r="I19" s="43"/>
      <c r="J19" s="44"/>
    </row>
    <row r="20" spans="1:10" ht="18" thickBot="1" x14ac:dyDescent="0.55000000000000004">
      <c r="A20" s="111"/>
      <c r="B20" s="45"/>
      <c r="C20" s="46"/>
      <c r="D20" s="46"/>
      <c r="E20" s="46"/>
      <c r="F20" s="46"/>
      <c r="G20" s="47"/>
      <c r="H20" s="47"/>
      <c r="I20" s="43"/>
      <c r="J20" s="44"/>
    </row>
    <row r="21" spans="1:10" ht="18" thickBot="1" x14ac:dyDescent="0.55000000000000004">
      <c r="A21" s="112"/>
      <c r="B21" s="71" t="s">
        <v>8</v>
      </c>
      <c r="C21" s="82">
        <f t="shared" ref="C21:H21" si="3">SUM(C14:C20,C13)</f>
        <v>0</v>
      </c>
      <c r="D21" s="82">
        <f t="shared" si="3"/>
        <v>0</v>
      </c>
      <c r="E21" s="82">
        <f t="shared" si="3"/>
        <v>0</v>
      </c>
      <c r="F21" s="82">
        <f t="shared" si="3"/>
        <v>0</v>
      </c>
      <c r="G21" s="82">
        <f t="shared" si="3"/>
        <v>0</v>
      </c>
      <c r="H21" s="82">
        <f t="shared" si="3"/>
        <v>0</v>
      </c>
      <c r="I21" s="48"/>
      <c r="J21" s="44"/>
    </row>
    <row r="22" spans="1:10" x14ac:dyDescent="0.5">
      <c r="A22" s="111" t="s">
        <v>100</v>
      </c>
      <c r="B22" s="103" t="str">
        <f>'別記様式３（各シートの合計）'!C34</f>
        <v xml:space="preserve"> 減価償却費</v>
      </c>
      <c r="C22" s="104">
        <f>'4減価償却'!G4</f>
        <v>0</v>
      </c>
      <c r="D22" s="104">
        <f>'4減価償却'!H4</f>
        <v>0</v>
      </c>
      <c r="E22" s="104">
        <f>'4減価償却'!I4</f>
        <v>0</v>
      </c>
      <c r="F22" s="104">
        <f>'4減価償却'!J4</f>
        <v>0</v>
      </c>
      <c r="G22" s="104">
        <f>'4減価償却'!K4</f>
        <v>0</v>
      </c>
      <c r="H22" s="104">
        <f>'4減価償却'!L4</f>
        <v>0</v>
      </c>
      <c r="I22" s="43" t="s">
        <v>107</v>
      </c>
      <c r="J22" s="44"/>
    </row>
    <row r="23" spans="1:10" x14ac:dyDescent="0.5">
      <c r="A23" s="111"/>
      <c r="B23" s="26" t="str" cm="1">
        <f t="array" ref="B23:C23">'別記様式３（各シートの合計）'!C35:D35</f>
        <v xml:space="preserve"> 成園費・成畜費</v>
      </c>
      <c r="C23" s="41">
        <v>0</v>
      </c>
      <c r="D23" s="41"/>
      <c r="E23" s="41"/>
      <c r="F23" s="41"/>
      <c r="G23" s="42"/>
      <c r="H23" s="42"/>
      <c r="I23" s="43"/>
      <c r="J23" s="44"/>
    </row>
    <row r="24" spans="1:10" x14ac:dyDescent="0.5">
      <c r="A24" s="111"/>
      <c r="B24" s="26" t="str" cm="1">
        <f t="array" ref="B24:C24">'別記様式３（各シートの合計）'!C36:D36</f>
        <v xml:space="preserve"> 借地料</v>
      </c>
      <c r="C24" s="41">
        <v>0</v>
      </c>
      <c r="D24" s="41"/>
      <c r="E24" s="41"/>
      <c r="F24" s="41"/>
      <c r="G24" s="42"/>
      <c r="H24" s="42"/>
      <c r="I24" s="43"/>
      <c r="J24" s="44"/>
    </row>
    <row r="25" spans="1:10" x14ac:dyDescent="0.5">
      <c r="A25" s="111"/>
      <c r="B25" s="26" t="str" cm="1">
        <f t="array" ref="B25:C25">'別記様式３（各シートの合計）'!C37:D37</f>
        <v xml:space="preserve"> 修繕費</v>
      </c>
      <c r="C25" s="41">
        <v>0</v>
      </c>
      <c r="D25" s="41"/>
      <c r="E25" s="41"/>
      <c r="F25" s="41"/>
      <c r="G25" s="42"/>
      <c r="H25" s="42"/>
      <c r="I25" s="43"/>
      <c r="J25" s="44"/>
    </row>
    <row r="26" spans="1:10" x14ac:dyDescent="0.5">
      <c r="A26" s="111"/>
      <c r="B26" s="26" t="str" cm="1">
        <f t="array" ref="B26:C26">'別記様式３（各シートの合計）'!C38:D38</f>
        <v xml:space="preserve"> その他</v>
      </c>
      <c r="C26" s="41">
        <v>0</v>
      </c>
      <c r="D26" s="41"/>
      <c r="E26" s="41"/>
      <c r="F26" s="41"/>
      <c r="G26" s="42"/>
      <c r="H26" s="42"/>
      <c r="I26" s="43"/>
      <c r="J26" s="44"/>
    </row>
    <row r="27" spans="1:10" x14ac:dyDescent="0.5">
      <c r="A27" s="111"/>
      <c r="B27" s="26"/>
      <c r="C27" s="41"/>
      <c r="D27" s="41"/>
      <c r="E27" s="41"/>
      <c r="F27" s="41"/>
      <c r="G27" s="42"/>
      <c r="H27" s="42"/>
      <c r="I27" s="43"/>
      <c r="J27" s="44"/>
    </row>
    <row r="28" spans="1:10" ht="18" thickBot="1" x14ac:dyDescent="0.55000000000000004">
      <c r="A28" s="111"/>
      <c r="B28" s="45"/>
      <c r="C28" s="46"/>
      <c r="D28" s="46"/>
      <c r="E28" s="46"/>
      <c r="F28" s="46"/>
      <c r="G28" s="47"/>
      <c r="H28" s="47"/>
      <c r="I28" s="43"/>
      <c r="J28" s="44"/>
    </row>
    <row r="29" spans="1:10" ht="18" thickBot="1" x14ac:dyDescent="0.55000000000000004">
      <c r="A29" s="112"/>
      <c r="B29" s="71" t="s">
        <v>8</v>
      </c>
      <c r="C29" s="82">
        <f>SUM(C22:C28)</f>
        <v>0</v>
      </c>
      <c r="D29" s="82">
        <f t="shared" ref="D29:G29" si="4">SUM(D22:D28)</f>
        <v>0</v>
      </c>
      <c r="E29" s="82">
        <f t="shared" si="4"/>
        <v>0</v>
      </c>
      <c r="F29" s="82">
        <f t="shared" si="4"/>
        <v>0</v>
      </c>
      <c r="G29" s="82">
        <f t="shared" si="4"/>
        <v>0</v>
      </c>
      <c r="H29" s="82">
        <f>SUM(H22:H28)</f>
        <v>0</v>
      </c>
      <c r="I29" s="48"/>
      <c r="J29" s="44"/>
    </row>
    <row r="30" spans="1:10" x14ac:dyDescent="0.5">
      <c r="B30" s="24"/>
      <c r="C30" s="24"/>
      <c r="D30" s="24"/>
      <c r="E30" s="24"/>
      <c r="F30" s="24"/>
      <c r="G30" s="24"/>
      <c r="H30" s="24"/>
    </row>
  </sheetData>
  <mergeCells count="5">
    <mergeCell ref="A4:A13"/>
    <mergeCell ref="A22:A29"/>
    <mergeCell ref="A14:A21"/>
    <mergeCell ref="I3:J3"/>
    <mergeCell ref="A3:B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/>
  <headerFooter>
    <oddHeader>&amp;L別記様式３補足資料２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3"/>
  <sheetViews>
    <sheetView zoomScaleNormal="100" workbookViewId="0">
      <selection activeCell="F9" sqref="F9"/>
    </sheetView>
  </sheetViews>
  <sheetFormatPr defaultColWidth="9" defaultRowHeight="17.399999999999999" x14ac:dyDescent="0.5"/>
  <cols>
    <col min="1" max="1" width="3.77734375" style="25" customWidth="1"/>
    <col min="2" max="2" width="20.44140625" style="25" customWidth="1"/>
    <col min="3" max="4" width="9" style="25"/>
    <col min="5" max="5" width="9.6640625" style="25" customWidth="1"/>
    <col min="6" max="6" width="9" style="25"/>
    <col min="7" max="7" width="9.6640625" style="25" customWidth="1"/>
    <col min="8" max="8" width="9" style="25"/>
    <col min="9" max="9" width="10.33203125" style="25" customWidth="1"/>
    <col min="10" max="10" width="3.33203125" style="25" customWidth="1"/>
    <col min="11" max="16384" width="9" style="25"/>
  </cols>
  <sheetData>
    <row r="1" spans="1:11" x14ac:dyDescent="0.5">
      <c r="A1" s="24" t="s">
        <v>105</v>
      </c>
      <c r="K1" s="25" t="s">
        <v>98</v>
      </c>
    </row>
    <row r="2" spans="1:11" ht="18" thickBot="1" x14ac:dyDescent="0.55000000000000004">
      <c r="K2" s="25" t="s">
        <v>99</v>
      </c>
    </row>
    <row r="3" spans="1:11" ht="18" thickBot="1" x14ac:dyDescent="0.55000000000000004">
      <c r="C3" s="115" t="s">
        <v>102</v>
      </c>
      <c r="D3" s="116"/>
      <c r="E3" s="117"/>
      <c r="F3" s="115" t="s">
        <v>103</v>
      </c>
      <c r="G3" s="117"/>
    </row>
    <row r="4" spans="1:11" x14ac:dyDescent="0.5">
      <c r="A4" s="26"/>
      <c r="B4" s="91" t="s">
        <v>16</v>
      </c>
      <c r="C4" s="85" t="s">
        <v>101</v>
      </c>
      <c r="D4" s="83" t="s">
        <v>19</v>
      </c>
      <c r="E4" s="86" t="s">
        <v>18</v>
      </c>
      <c r="F4" s="85" t="s">
        <v>19</v>
      </c>
      <c r="G4" s="86" t="s">
        <v>18</v>
      </c>
      <c r="H4" s="121" t="s">
        <v>17</v>
      </c>
      <c r="I4" s="122"/>
    </row>
    <row r="5" spans="1:11" x14ac:dyDescent="0.5">
      <c r="A5" s="111" t="s">
        <v>97</v>
      </c>
      <c r="B5" s="48"/>
      <c r="C5" s="95"/>
      <c r="D5" s="26"/>
      <c r="E5" s="88">
        <f t="shared" ref="E5:E13" si="0">D5*C5</f>
        <v>0</v>
      </c>
      <c r="F5" s="87"/>
      <c r="G5" s="88">
        <f>C5*F5</f>
        <v>0</v>
      </c>
      <c r="H5" s="84"/>
      <c r="I5" s="78"/>
    </row>
    <row r="6" spans="1:11" x14ac:dyDescent="0.5">
      <c r="A6" s="111"/>
      <c r="B6" s="48"/>
      <c r="C6" s="95"/>
      <c r="D6" s="26"/>
      <c r="E6" s="88">
        <f t="shared" si="0"/>
        <v>0</v>
      </c>
      <c r="F6" s="87"/>
      <c r="G6" s="88">
        <f t="shared" ref="G6:G13" si="1">C6*F6</f>
        <v>0</v>
      </c>
      <c r="H6" s="48"/>
      <c r="I6" s="44"/>
    </row>
    <row r="7" spans="1:11" x14ac:dyDescent="0.5">
      <c r="A7" s="111"/>
      <c r="B7" s="48"/>
      <c r="C7" s="95"/>
      <c r="D7" s="26"/>
      <c r="E7" s="88">
        <f t="shared" si="0"/>
        <v>0</v>
      </c>
      <c r="F7" s="87"/>
      <c r="G7" s="88">
        <f t="shared" si="1"/>
        <v>0</v>
      </c>
      <c r="H7" s="48"/>
      <c r="I7" s="44"/>
    </row>
    <row r="8" spans="1:11" x14ac:dyDescent="0.5">
      <c r="A8" s="111"/>
      <c r="B8" s="48"/>
      <c r="C8" s="95"/>
      <c r="D8" s="26"/>
      <c r="E8" s="88">
        <f t="shared" si="0"/>
        <v>0</v>
      </c>
      <c r="F8" s="87"/>
      <c r="G8" s="88">
        <f t="shared" si="1"/>
        <v>0</v>
      </c>
      <c r="H8" s="48"/>
      <c r="I8" s="44"/>
    </row>
    <row r="9" spans="1:11" x14ac:dyDescent="0.5">
      <c r="A9" s="111"/>
      <c r="B9" s="48"/>
      <c r="C9" s="95"/>
      <c r="D9" s="26"/>
      <c r="E9" s="88">
        <f t="shared" si="0"/>
        <v>0</v>
      </c>
      <c r="F9" s="87"/>
      <c r="G9" s="88">
        <f t="shared" si="1"/>
        <v>0</v>
      </c>
      <c r="H9" s="48"/>
      <c r="I9" s="44"/>
    </row>
    <row r="10" spans="1:11" x14ac:dyDescent="0.5">
      <c r="A10" s="111"/>
      <c r="B10" s="48"/>
      <c r="C10" s="95"/>
      <c r="D10" s="26"/>
      <c r="E10" s="88">
        <f t="shared" si="0"/>
        <v>0</v>
      </c>
      <c r="F10" s="87"/>
      <c r="G10" s="88">
        <f t="shared" si="1"/>
        <v>0</v>
      </c>
      <c r="H10" s="48"/>
      <c r="I10" s="44"/>
    </row>
    <row r="11" spans="1:11" x14ac:dyDescent="0.5">
      <c r="A11" s="111"/>
      <c r="B11" s="48"/>
      <c r="C11" s="95"/>
      <c r="D11" s="26"/>
      <c r="E11" s="88">
        <f t="shared" si="0"/>
        <v>0</v>
      </c>
      <c r="F11" s="87"/>
      <c r="G11" s="88">
        <f t="shared" si="1"/>
        <v>0</v>
      </c>
      <c r="H11" s="48"/>
      <c r="I11" s="44"/>
    </row>
    <row r="12" spans="1:11" x14ac:dyDescent="0.5">
      <c r="A12" s="111"/>
      <c r="B12" s="48"/>
      <c r="C12" s="95"/>
      <c r="D12" s="26"/>
      <c r="E12" s="88">
        <f t="shared" si="0"/>
        <v>0</v>
      </c>
      <c r="F12" s="87"/>
      <c r="G12" s="88">
        <f t="shared" si="1"/>
        <v>0</v>
      </c>
      <c r="H12" s="48"/>
      <c r="I12" s="44"/>
    </row>
    <row r="13" spans="1:11" ht="18" thickBot="1" x14ac:dyDescent="0.55000000000000004">
      <c r="A13" s="111"/>
      <c r="B13" s="48"/>
      <c r="C13" s="95"/>
      <c r="D13" s="26"/>
      <c r="E13" s="88">
        <f t="shared" si="0"/>
        <v>0</v>
      </c>
      <c r="F13" s="87"/>
      <c r="G13" s="88">
        <f t="shared" si="1"/>
        <v>0</v>
      </c>
      <c r="H13" s="48"/>
      <c r="I13" s="44"/>
    </row>
    <row r="14" spans="1:11" ht="18" thickBot="1" x14ac:dyDescent="0.55000000000000004">
      <c r="A14" s="112"/>
      <c r="B14" s="92" t="s">
        <v>8</v>
      </c>
      <c r="C14" s="71"/>
      <c r="D14" s="72"/>
      <c r="E14" s="50">
        <f>SUM(E5:E13)</f>
        <v>0</v>
      </c>
      <c r="F14" s="71"/>
      <c r="G14" s="50">
        <f>SUM(G5:G13)</f>
        <v>0</v>
      </c>
      <c r="H14" s="73"/>
      <c r="I14" s="74"/>
    </row>
    <row r="15" spans="1:11" ht="18.75" customHeight="1" x14ac:dyDescent="0.5">
      <c r="A15" s="118" t="s">
        <v>104</v>
      </c>
      <c r="B15" s="93"/>
      <c r="C15" s="96"/>
      <c r="D15" s="30"/>
      <c r="E15" s="90">
        <f>C15*D15</f>
        <v>0</v>
      </c>
      <c r="F15" s="89"/>
      <c r="G15" s="90">
        <f>C15*F15</f>
        <v>0</v>
      </c>
      <c r="H15" s="48"/>
      <c r="I15" s="44"/>
    </row>
    <row r="16" spans="1:11" x14ac:dyDescent="0.5">
      <c r="A16" s="119"/>
      <c r="B16" s="48"/>
      <c r="C16" s="95"/>
      <c r="D16" s="26"/>
      <c r="E16" s="90">
        <f t="shared" ref="E16:E21" si="2">C16*D16</f>
        <v>0</v>
      </c>
      <c r="F16" s="87"/>
      <c r="G16" s="90">
        <f t="shared" ref="G16:G21" si="3">C16*F16</f>
        <v>0</v>
      </c>
      <c r="H16" s="48"/>
      <c r="I16" s="44"/>
    </row>
    <row r="17" spans="1:13" x14ac:dyDescent="0.5">
      <c r="A17" s="119"/>
      <c r="B17" s="48"/>
      <c r="C17" s="95"/>
      <c r="D17" s="26"/>
      <c r="E17" s="90">
        <f t="shared" si="2"/>
        <v>0</v>
      </c>
      <c r="F17" s="87"/>
      <c r="G17" s="90">
        <f t="shared" si="3"/>
        <v>0</v>
      </c>
      <c r="H17" s="48"/>
      <c r="I17" s="44"/>
    </row>
    <row r="18" spans="1:13" x14ac:dyDescent="0.5">
      <c r="A18" s="119"/>
      <c r="B18" s="48"/>
      <c r="C18" s="95"/>
      <c r="D18" s="26"/>
      <c r="E18" s="90">
        <f t="shared" si="2"/>
        <v>0</v>
      </c>
      <c r="F18" s="87"/>
      <c r="G18" s="90">
        <f t="shared" si="3"/>
        <v>0</v>
      </c>
      <c r="H18" s="48"/>
      <c r="I18" s="44"/>
    </row>
    <row r="19" spans="1:13" x14ac:dyDescent="0.5">
      <c r="A19" s="119"/>
      <c r="B19" s="48"/>
      <c r="C19" s="95"/>
      <c r="D19" s="26"/>
      <c r="E19" s="90">
        <f t="shared" si="2"/>
        <v>0</v>
      </c>
      <c r="F19" s="87"/>
      <c r="G19" s="90">
        <f t="shared" si="3"/>
        <v>0</v>
      </c>
      <c r="H19" s="48"/>
      <c r="I19" s="44"/>
    </row>
    <row r="20" spans="1:13" x14ac:dyDescent="0.5">
      <c r="A20" s="119"/>
      <c r="B20" s="48"/>
      <c r="C20" s="95"/>
      <c r="D20" s="26"/>
      <c r="E20" s="90">
        <f t="shared" si="2"/>
        <v>0</v>
      </c>
      <c r="F20" s="87"/>
      <c r="G20" s="90">
        <f t="shared" si="3"/>
        <v>0</v>
      </c>
      <c r="H20" s="48"/>
      <c r="I20" s="44"/>
      <c r="K20" s="39"/>
      <c r="L20" s="39"/>
      <c r="M20" s="38"/>
    </row>
    <row r="21" spans="1:13" ht="18" thickBot="1" x14ac:dyDescent="0.55000000000000004">
      <c r="A21" s="119"/>
      <c r="B21" s="48"/>
      <c r="C21" s="95"/>
      <c r="D21" s="26"/>
      <c r="E21" s="90">
        <f t="shared" si="2"/>
        <v>0</v>
      </c>
      <c r="F21" s="87"/>
      <c r="G21" s="90">
        <f t="shared" si="3"/>
        <v>0</v>
      </c>
      <c r="H21" s="48"/>
      <c r="I21" s="44"/>
      <c r="K21" s="39"/>
      <c r="L21" s="39"/>
      <c r="M21" s="38"/>
    </row>
    <row r="22" spans="1:13" ht="18" thickBot="1" x14ac:dyDescent="0.55000000000000004">
      <c r="A22" s="120"/>
      <c r="B22" s="94" t="s">
        <v>8</v>
      </c>
      <c r="C22" s="71"/>
      <c r="D22" s="72"/>
      <c r="E22" s="50">
        <f>SUM(E15:E21)</f>
        <v>0</v>
      </c>
      <c r="F22" s="71"/>
      <c r="G22" s="50">
        <f>SUM(G15:G21)</f>
        <v>0</v>
      </c>
      <c r="H22" s="73"/>
      <c r="I22" s="74"/>
    </row>
    <row r="23" spans="1:13" x14ac:dyDescent="0.5">
      <c r="E23" s="29"/>
      <c r="G23" s="29"/>
    </row>
  </sheetData>
  <mergeCells count="5">
    <mergeCell ref="C3:E3"/>
    <mergeCell ref="F3:G3"/>
    <mergeCell ref="A15:A22"/>
    <mergeCell ref="H4:I4"/>
    <mergeCell ref="A5:A14"/>
  </mergeCells>
  <phoneticPr fontId="1"/>
  <pageMargins left="0.23622047244094491" right="0.23622047244094491" top="0.74803149606299213" bottom="0.74803149606299213" header="0.31496062992125984" footer="0.31496062992125984"/>
  <pageSetup paperSize="9" scale="90" orientation="portrait"/>
  <headerFooter>
    <oddHeader>&amp;L別記様式３補足資料３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1"/>
  <sheetViews>
    <sheetView workbookViewId="0"/>
  </sheetViews>
  <sheetFormatPr defaultColWidth="8.88671875" defaultRowHeight="17.399999999999999" x14ac:dyDescent="0.5"/>
  <cols>
    <col min="1" max="1" width="17.33203125" style="51" customWidth="1"/>
    <col min="2" max="2" width="12.109375" style="51" customWidth="1"/>
    <col min="3" max="3" width="12.6640625" style="52" customWidth="1"/>
    <col min="4" max="4" width="9.88671875" style="52" customWidth="1"/>
    <col min="5" max="5" width="10.6640625" style="52" customWidth="1"/>
    <col min="6" max="10" width="8.88671875" style="52"/>
    <col min="11" max="16384" width="8.88671875" style="51"/>
  </cols>
  <sheetData>
    <row r="1" spans="1:15" x14ac:dyDescent="0.5">
      <c r="A1" s="101" t="s">
        <v>83</v>
      </c>
    </row>
    <row r="2" spans="1:15" ht="18" thickBot="1" x14ac:dyDescent="0.55000000000000004">
      <c r="G2" s="76" t="str">
        <f>'別記様式３（各シートの合計）'!E2</f>
        <v>　..～12.31</v>
      </c>
      <c r="H2" s="76" t="str">
        <f>'別記様式３（各シートの合計）'!F2</f>
        <v>Ｒ　.1.1～12.31</v>
      </c>
      <c r="I2" s="76" t="str">
        <f>'別記様式３（各シートの合計）'!G2</f>
        <v>Ｒ　.1.1～12.31</v>
      </c>
      <c r="J2" s="76" t="str">
        <f>'別記様式３（各シートの合計）'!H2</f>
        <v>Ｒ　.1.1～12.31</v>
      </c>
      <c r="K2" s="77" t="str">
        <f>'別記様式３（各シートの合計）'!I2</f>
        <v>Ｒ　.1.1～12.31</v>
      </c>
      <c r="L2" s="77" t="str">
        <f>'別記様式３（各シートの合計）'!J2</f>
        <v>Ｒ　.1.1～12.31</v>
      </c>
    </row>
    <row r="3" spans="1:15" x14ac:dyDescent="0.5">
      <c r="A3" s="53"/>
      <c r="B3" s="53" t="s">
        <v>20</v>
      </c>
      <c r="C3" s="53" t="s">
        <v>21</v>
      </c>
      <c r="D3" s="53" t="s">
        <v>22</v>
      </c>
      <c r="E3" s="53" t="s">
        <v>23</v>
      </c>
      <c r="F3" s="54" t="s">
        <v>24</v>
      </c>
      <c r="G3" s="55" t="s">
        <v>25</v>
      </c>
      <c r="H3" s="56" t="s">
        <v>26</v>
      </c>
      <c r="I3" s="56" t="s">
        <v>27</v>
      </c>
      <c r="J3" s="56" t="s">
        <v>28</v>
      </c>
      <c r="K3" s="56" t="s">
        <v>29</v>
      </c>
      <c r="L3" s="57" t="s">
        <v>79</v>
      </c>
      <c r="M3" s="52"/>
      <c r="N3" s="52"/>
      <c r="O3" s="52"/>
    </row>
    <row r="4" spans="1:15" ht="16.5" customHeight="1" x14ac:dyDescent="0.5">
      <c r="A4" s="53"/>
      <c r="B4" s="58"/>
      <c r="C4" s="58"/>
      <c r="D4" s="58"/>
      <c r="E4" s="58"/>
      <c r="F4" s="59"/>
      <c r="G4" s="60"/>
      <c r="H4" s="58"/>
      <c r="I4" s="58"/>
      <c r="J4" s="58"/>
      <c r="K4" s="58"/>
      <c r="L4" s="61"/>
      <c r="M4" s="52"/>
      <c r="N4" s="52"/>
      <c r="O4" s="52"/>
    </row>
    <row r="5" spans="1:15" ht="16.5" customHeight="1" x14ac:dyDescent="0.5">
      <c r="A5" s="62"/>
      <c r="B5" s="58"/>
      <c r="C5" s="63"/>
      <c r="D5" s="58"/>
      <c r="E5" s="58"/>
      <c r="F5" s="59"/>
      <c r="G5" s="60"/>
      <c r="H5" s="58"/>
      <c r="I5" s="58"/>
      <c r="J5" s="58"/>
      <c r="K5" s="58"/>
      <c r="L5" s="61"/>
      <c r="M5" s="52"/>
      <c r="N5" s="52"/>
      <c r="O5" s="52"/>
    </row>
    <row r="6" spans="1:15" ht="16.5" customHeight="1" x14ac:dyDescent="0.5">
      <c r="A6" s="62"/>
      <c r="B6" s="58"/>
      <c r="C6" s="63"/>
      <c r="D6" s="58"/>
      <c r="E6" s="58"/>
      <c r="F6" s="59"/>
      <c r="G6" s="60"/>
      <c r="H6" s="58"/>
      <c r="I6" s="58"/>
      <c r="J6" s="58"/>
      <c r="K6" s="58"/>
      <c r="L6" s="61"/>
      <c r="M6" s="52"/>
      <c r="N6" s="52"/>
      <c r="O6" s="52"/>
    </row>
    <row r="7" spans="1:15" ht="16.5" customHeight="1" x14ac:dyDescent="0.5">
      <c r="A7" s="62"/>
      <c r="B7" s="58"/>
      <c r="C7" s="58"/>
      <c r="D7" s="58"/>
      <c r="E7" s="58"/>
      <c r="F7" s="59"/>
      <c r="G7" s="60"/>
      <c r="H7" s="58"/>
      <c r="I7" s="58"/>
      <c r="J7" s="58"/>
      <c r="K7" s="58"/>
      <c r="L7" s="61"/>
      <c r="M7" s="52"/>
      <c r="N7" s="52"/>
      <c r="O7" s="52"/>
    </row>
    <row r="8" spans="1:15" ht="18" thickBot="1" x14ac:dyDescent="0.55000000000000004">
      <c r="A8" s="64" t="s">
        <v>30</v>
      </c>
      <c r="B8" s="65"/>
      <c r="C8" s="65"/>
      <c r="D8" s="65"/>
      <c r="E8" s="65"/>
      <c r="F8" s="66"/>
      <c r="G8" s="67"/>
      <c r="H8" s="68"/>
      <c r="I8" s="68"/>
      <c r="J8" s="68"/>
      <c r="K8" s="68"/>
      <c r="L8" s="69"/>
      <c r="M8" s="52"/>
      <c r="N8" s="52"/>
      <c r="O8" s="52"/>
    </row>
    <row r="10" spans="1:15" x14ac:dyDescent="0.5">
      <c r="A10" s="51" t="s">
        <v>84</v>
      </c>
    </row>
    <row r="11" spans="1:15" x14ac:dyDescent="0.5">
      <c r="A11" s="51" t="s">
        <v>95</v>
      </c>
    </row>
  </sheetData>
  <phoneticPr fontId="1"/>
  <pageMargins left="0.6692913385826772" right="0.43307086614173229" top="0.74803149606299213" bottom="0.74803149606299213" header="0.31496062992125984" footer="0.31496062992125984"/>
  <pageSetup paperSize="9" scale="115" orientation="landscape"/>
  <headerFooter>
    <oddHeader>&amp;L別記様式３補足資料４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zoomScaleNormal="100" zoomScaleSheetLayoutView="100" workbookViewId="0">
      <pane xSplit="4" ySplit="3" topLeftCell="E4" activePane="bottomRight" state="frozen"/>
      <selection activeCell="D5" sqref="D5"/>
      <selection pane="topRight" activeCell="D5" sqref="D5"/>
      <selection pane="bottomLeft" activeCell="D5" sqref="D5"/>
      <selection pane="bottomRight" activeCell="I46" sqref="I46"/>
    </sheetView>
  </sheetViews>
  <sheetFormatPr defaultRowHeight="17.399999999999999" x14ac:dyDescent="0.5"/>
  <cols>
    <col min="1" max="3" width="4.109375" style="3" customWidth="1"/>
    <col min="4" max="4" width="13.6640625" style="3" customWidth="1"/>
    <col min="5" max="5" width="15.109375" style="23" customWidth="1"/>
    <col min="6" max="10" width="13.77734375" style="23" customWidth="1"/>
    <col min="11" max="256" width="9" style="3"/>
    <col min="257" max="259" width="4.109375" style="3" customWidth="1"/>
    <col min="260" max="260" width="13.6640625" style="3" customWidth="1"/>
    <col min="261" max="261" width="15.109375" style="3" customWidth="1"/>
    <col min="262" max="266" width="13.77734375" style="3" customWidth="1"/>
    <col min="267" max="512" width="9" style="3"/>
    <col min="513" max="515" width="4.109375" style="3" customWidth="1"/>
    <col min="516" max="516" width="13.6640625" style="3" customWidth="1"/>
    <col min="517" max="517" width="15.109375" style="3" customWidth="1"/>
    <col min="518" max="522" width="13.77734375" style="3" customWidth="1"/>
    <col min="523" max="768" width="9" style="3"/>
    <col min="769" max="771" width="4.109375" style="3" customWidth="1"/>
    <col min="772" max="772" width="13.6640625" style="3" customWidth="1"/>
    <col min="773" max="773" width="15.109375" style="3" customWidth="1"/>
    <col min="774" max="778" width="13.77734375" style="3" customWidth="1"/>
    <col min="779" max="1024" width="9" style="3"/>
    <col min="1025" max="1027" width="4.109375" style="3" customWidth="1"/>
    <col min="1028" max="1028" width="13.6640625" style="3" customWidth="1"/>
    <col min="1029" max="1029" width="15.109375" style="3" customWidth="1"/>
    <col min="1030" max="1034" width="13.77734375" style="3" customWidth="1"/>
    <col min="1035" max="1280" width="9" style="3"/>
    <col min="1281" max="1283" width="4.109375" style="3" customWidth="1"/>
    <col min="1284" max="1284" width="13.6640625" style="3" customWidth="1"/>
    <col min="1285" max="1285" width="15.109375" style="3" customWidth="1"/>
    <col min="1286" max="1290" width="13.77734375" style="3" customWidth="1"/>
    <col min="1291" max="1536" width="9" style="3"/>
    <col min="1537" max="1539" width="4.109375" style="3" customWidth="1"/>
    <col min="1540" max="1540" width="13.6640625" style="3" customWidth="1"/>
    <col min="1541" max="1541" width="15.109375" style="3" customWidth="1"/>
    <col min="1542" max="1546" width="13.77734375" style="3" customWidth="1"/>
    <col min="1547" max="1792" width="9" style="3"/>
    <col min="1793" max="1795" width="4.109375" style="3" customWidth="1"/>
    <col min="1796" max="1796" width="13.6640625" style="3" customWidth="1"/>
    <col min="1797" max="1797" width="15.109375" style="3" customWidth="1"/>
    <col min="1798" max="1802" width="13.77734375" style="3" customWidth="1"/>
    <col min="1803" max="2048" width="9" style="3"/>
    <col min="2049" max="2051" width="4.109375" style="3" customWidth="1"/>
    <col min="2052" max="2052" width="13.6640625" style="3" customWidth="1"/>
    <col min="2053" max="2053" width="15.109375" style="3" customWidth="1"/>
    <col min="2054" max="2058" width="13.77734375" style="3" customWidth="1"/>
    <col min="2059" max="2304" width="9" style="3"/>
    <col min="2305" max="2307" width="4.109375" style="3" customWidth="1"/>
    <col min="2308" max="2308" width="13.6640625" style="3" customWidth="1"/>
    <col min="2309" max="2309" width="15.109375" style="3" customWidth="1"/>
    <col min="2310" max="2314" width="13.77734375" style="3" customWidth="1"/>
    <col min="2315" max="2560" width="9" style="3"/>
    <col min="2561" max="2563" width="4.109375" style="3" customWidth="1"/>
    <col min="2564" max="2564" width="13.6640625" style="3" customWidth="1"/>
    <col min="2565" max="2565" width="15.109375" style="3" customWidth="1"/>
    <col min="2566" max="2570" width="13.77734375" style="3" customWidth="1"/>
    <col min="2571" max="2816" width="9" style="3"/>
    <col min="2817" max="2819" width="4.109375" style="3" customWidth="1"/>
    <col min="2820" max="2820" width="13.6640625" style="3" customWidth="1"/>
    <col min="2821" max="2821" width="15.109375" style="3" customWidth="1"/>
    <col min="2822" max="2826" width="13.77734375" style="3" customWidth="1"/>
    <col min="2827" max="3072" width="9" style="3"/>
    <col min="3073" max="3075" width="4.109375" style="3" customWidth="1"/>
    <col min="3076" max="3076" width="13.6640625" style="3" customWidth="1"/>
    <col min="3077" max="3077" width="15.109375" style="3" customWidth="1"/>
    <col min="3078" max="3082" width="13.77734375" style="3" customWidth="1"/>
    <col min="3083" max="3328" width="9" style="3"/>
    <col min="3329" max="3331" width="4.109375" style="3" customWidth="1"/>
    <col min="3332" max="3332" width="13.6640625" style="3" customWidth="1"/>
    <col min="3333" max="3333" width="15.109375" style="3" customWidth="1"/>
    <col min="3334" max="3338" width="13.77734375" style="3" customWidth="1"/>
    <col min="3339" max="3584" width="9" style="3"/>
    <col min="3585" max="3587" width="4.109375" style="3" customWidth="1"/>
    <col min="3588" max="3588" width="13.6640625" style="3" customWidth="1"/>
    <col min="3589" max="3589" width="15.109375" style="3" customWidth="1"/>
    <col min="3590" max="3594" width="13.77734375" style="3" customWidth="1"/>
    <col min="3595" max="3840" width="9" style="3"/>
    <col min="3841" max="3843" width="4.109375" style="3" customWidth="1"/>
    <col min="3844" max="3844" width="13.6640625" style="3" customWidth="1"/>
    <col min="3845" max="3845" width="15.109375" style="3" customWidth="1"/>
    <col min="3846" max="3850" width="13.77734375" style="3" customWidth="1"/>
    <col min="3851" max="4096" width="9" style="3"/>
    <col min="4097" max="4099" width="4.109375" style="3" customWidth="1"/>
    <col min="4100" max="4100" width="13.6640625" style="3" customWidth="1"/>
    <col min="4101" max="4101" width="15.109375" style="3" customWidth="1"/>
    <col min="4102" max="4106" width="13.77734375" style="3" customWidth="1"/>
    <col min="4107" max="4352" width="9" style="3"/>
    <col min="4353" max="4355" width="4.109375" style="3" customWidth="1"/>
    <col min="4356" max="4356" width="13.6640625" style="3" customWidth="1"/>
    <col min="4357" max="4357" width="15.109375" style="3" customWidth="1"/>
    <col min="4358" max="4362" width="13.77734375" style="3" customWidth="1"/>
    <col min="4363" max="4608" width="9" style="3"/>
    <col min="4609" max="4611" width="4.109375" style="3" customWidth="1"/>
    <col min="4612" max="4612" width="13.6640625" style="3" customWidth="1"/>
    <col min="4613" max="4613" width="15.109375" style="3" customWidth="1"/>
    <col min="4614" max="4618" width="13.77734375" style="3" customWidth="1"/>
    <col min="4619" max="4864" width="9" style="3"/>
    <col min="4865" max="4867" width="4.109375" style="3" customWidth="1"/>
    <col min="4868" max="4868" width="13.6640625" style="3" customWidth="1"/>
    <col min="4869" max="4869" width="15.109375" style="3" customWidth="1"/>
    <col min="4870" max="4874" width="13.77734375" style="3" customWidth="1"/>
    <col min="4875" max="5120" width="9" style="3"/>
    <col min="5121" max="5123" width="4.109375" style="3" customWidth="1"/>
    <col min="5124" max="5124" width="13.6640625" style="3" customWidth="1"/>
    <col min="5125" max="5125" width="15.109375" style="3" customWidth="1"/>
    <col min="5126" max="5130" width="13.77734375" style="3" customWidth="1"/>
    <col min="5131" max="5376" width="9" style="3"/>
    <col min="5377" max="5379" width="4.109375" style="3" customWidth="1"/>
    <col min="5380" max="5380" width="13.6640625" style="3" customWidth="1"/>
    <col min="5381" max="5381" width="15.109375" style="3" customWidth="1"/>
    <col min="5382" max="5386" width="13.77734375" style="3" customWidth="1"/>
    <col min="5387" max="5632" width="9" style="3"/>
    <col min="5633" max="5635" width="4.109375" style="3" customWidth="1"/>
    <col min="5636" max="5636" width="13.6640625" style="3" customWidth="1"/>
    <col min="5637" max="5637" width="15.109375" style="3" customWidth="1"/>
    <col min="5638" max="5642" width="13.77734375" style="3" customWidth="1"/>
    <col min="5643" max="5888" width="9" style="3"/>
    <col min="5889" max="5891" width="4.109375" style="3" customWidth="1"/>
    <col min="5892" max="5892" width="13.6640625" style="3" customWidth="1"/>
    <col min="5893" max="5893" width="15.109375" style="3" customWidth="1"/>
    <col min="5894" max="5898" width="13.77734375" style="3" customWidth="1"/>
    <col min="5899" max="6144" width="9" style="3"/>
    <col min="6145" max="6147" width="4.109375" style="3" customWidth="1"/>
    <col min="6148" max="6148" width="13.6640625" style="3" customWidth="1"/>
    <col min="6149" max="6149" width="15.109375" style="3" customWidth="1"/>
    <col min="6150" max="6154" width="13.77734375" style="3" customWidth="1"/>
    <col min="6155" max="6400" width="9" style="3"/>
    <col min="6401" max="6403" width="4.109375" style="3" customWidth="1"/>
    <col min="6404" max="6404" width="13.6640625" style="3" customWidth="1"/>
    <col min="6405" max="6405" width="15.109375" style="3" customWidth="1"/>
    <col min="6406" max="6410" width="13.77734375" style="3" customWidth="1"/>
    <col min="6411" max="6656" width="9" style="3"/>
    <col min="6657" max="6659" width="4.109375" style="3" customWidth="1"/>
    <col min="6660" max="6660" width="13.6640625" style="3" customWidth="1"/>
    <col min="6661" max="6661" width="15.109375" style="3" customWidth="1"/>
    <col min="6662" max="6666" width="13.77734375" style="3" customWidth="1"/>
    <col min="6667" max="6912" width="9" style="3"/>
    <col min="6913" max="6915" width="4.109375" style="3" customWidth="1"/>
    <col min="6916" max="6916" width="13.6640625" style="3" customWidth="1"/>
    <col min="6917" max="6917" width="15.109375" style="3" customWidth="1"/>
    <col min="6918" max="6922" width="13.77734375" style="3" customWidth="1"/>
    <col min="6923" max="7168" width="9" style="3"/>
    <col min="7169" max="7171" width="4.109375" style="3" customWidth="1"/>
    <col min="7172" max="7172" width="13.6640625" style="3" customWidth="1"/>
    <col min="7173" max="7173" width="15.109375" style="3" customWidth="1"/>
    <col min="7174" max="7178" width="13.77734375" style="3" customWidth="1"/>
    <col min="7179" max="7424" width="9" style="3"/>
    <col min="7425" max="7427" width="4.109375" style="3" customWidth="1"/>
    <col min="7428" max="7428" width="13.6640625" style="3" customWidth="1"/>
    <col min="7429" max="7429" width="15.109375" style="3" customWidth="1"/>
    <col min="7430" max="7434" width="13.77734375" style="3" customWidth="1"/>
    <col min="7435" max="7680" width="9" style="3"/>
    <col min="7681" max="7683" width="4.109375" style="3" customWidth="1"/>
    <col min="7684" max="7684" width="13.6640625" style="3" customWidth="1"/>
    <col min="7685" max="7685" width="15.109375" style="3" customWidth="1"/>
    <col min="7686" max="7690" width="13.77734375" style="3" customWidth="1"/>
    <col min="7691" max="7936" width="9" style="3"/>
    <col min="7937" max="7939" width="4.109375" style="3" customWidth="1"/>
    <col min="7940" max="7940" width="13.6640625" style="3" customWidth="1"/>
    <col min="7941" max="7941" width="15.109375" style="3" customWidth="1"/>
    <col min="7942" max="7946" width="13.77734375" style="3" customWidth="1"/>
    <col min="7947" max="8192" width="9" style="3"/>
    <col min="8193" max="8195" width="4.109375" style="3" customWidth="1"/>
    <col min="8196" max="8196" width="13.6640625" style="3" customWidth="1"/>
    <col min="8197" max="8197" width="15.109375" style="3" customWidth="1"/>
    <col min="8198" max="8202" width="13.77734375" style="3" customWidth="1"/>
    <col min="8203" max="8448" width="9" style="3"/>
    <col min="8449" max="8451" width="4.109375" style="3" customWidth="1"/>
    <col min="8452" max="8452" width="13.6640625" style="3" customWidth="1"/>
    <col min="8453" max="8453" width="15.109375" style="3" customWidth="1"/>
    <col min="8454" max="8458" width="13.77734375" style="3" customWidth="1"/>
    <col min="8459" max="8704" width="9" style="3"/>
    <col min="8705" max="8707" width="4.109375" style="3" customWidth="1"/>
    <col min="8708" max="8708" width="13.6640625" style="3" customWidth="1"/>
    <col min="8709" max="8709" width="15.109375" style="3" customWidth="1"/>
    <col min="8710" max="8714" width="13.77734375" style="3" customWidth="1"/>
    <col min="8715" max="8960" width="9" style="3"/>
    <col min="8961" max="8963" width="4.109375" style="3" customWidth="1"/>
    <col min="8964" max="8964" width="13.6640625" style="3" customWidth="1"/>
    <col min="8965" max="8965" width="15.109375" style="3" customWidth="1"/>
    <col min="8966" max="8970" width="13.77734375" style="3" customWidth="1"/>
    <col min="8971" max="9216" width="9" style="3"/>
    <col min="9217" max="9219" width="4.109375" style="3" customWidth="1"/>
    <col min="9220" max="9220" width="13.6640625" style="3" customWidth="1"/>
    <col min="9221" max="9221" width="15.109375" style="3" customWidth="1"/>
    <col min="9222" max="9226" width="13.77734375" style="3" customWidth="1"/>
    <col min="9227" max="9472" width="9" style="3"/>
    <col min="9473" max="9475" width="4.109375" style="3" customWidth="1"/>
    <col min="9476" max="9476" width="13.6640625" style="3" customWidth="1"/>
    <col min="9477" max="9477" width="15.109375" style="3" customWidth="1"/>
    <col min="9478" max="9482" width="13.77734375" style="3" customWidth="1"/>
    <col min="9483" max="9728" width="9" style="3"/>
    <col min="9729" max="9731" width="4.109375" style="3" customWidth="1"/>
    <col min="9732" max="9732" width="13.6640625" style="3" customWidth="1"/>
    <col min="9733" max="9733" width="15.109375" style="3" customWidth="1"/>
    <col min="9734" max="9738" width="13.77734375" style="3" customWidth="1"/>
    <col min="9739" max="9984" width="9" style="3"/>
    <col min="9985" max="9987" width="4.109375" style="3" customWidth="1"/>
    <col min="9988" max="9988" width="13.6640625" style="3" customWidth="1"/>
    <col min="9989" max="9989" width="15.109375" style="3" customWidth="1"/>
    <col min="9990" max="9994" width="13.77734375" style="3" customWidth="1"/>
    <col min="9995" max="10240" width="9" style="3"/>
    <col min="10241" max="10243" width="4.109375" style="3" customWidth="1"/>
    <col min="10244" max="10244" width="13.6640625" style="3" customWidth="1"/>
    <col min="10245" max="10245" width="15.109375" style="3" customWidth="1"/>
    <col min="10246" max="10250" width="13.77734375" style="3" customWidth="1"/>
    <col min="10251" max="10496" width="9" style="3"/>
    <col min="10497" max="10499" width="4.109375" style="3" customWidth="1"/>
    <col min="10500" max="10500" width="13.6640625" style="3" customWidth="1"/>
    <col min="10501" max="10501" width="15.109375" style="3" customWidth="1"/>
    <col min="10502" max="10506" width="13.77734375" style="3" customWidth="1"/>
    <col min="10507" max="10752" width="9" style="3"/>
    <col min="10753" max="10755" width="4.109375" style="3" customWidth="1"/>
    <col min="10756" max="10756" width="13.6640625" style="3" customWidth="1"/>
    <col min="10757" max="10757" width="15.109375" style="3" customWidth="1"/>
    <col min="10758" max="10762" width="13.77734375" style="3" customWidth="1"/>
    <col min="10763" max="11008" width="9" style="3"/>
    <col min="11009" max="11011" width="4.109375" style="3" customWidth="1"/>
    <col min="11012" max="11012" width="13.6640625" style="3" customWidth="1"/>
    <col min="11013" max="11013" width="15.109375" style="3" customWidth="1"/>
    <col min="11014" max="11018" width="13.77734375" style="3" customWidth="1"/>
    <col min="11019" max="11264" width="9" style="3"/>
    <col min="11265" max="11267" width="4.109375" style="3" customWidth="1"/>
    <col min="11268" max="11268" width="13.6640625" style="3" customWidth="1"/>
    <col min="11269" max="11269" width="15.109375" style="3" customWidth="1"/>
    <col min="11270" max="11274" width="13.77734375" style="3" customWidth="1"/>
    <col min="11275" max="11520" width="9" style="3"/>
    <col min="11521" max="11523" width="4.109375" style="3" customWidth="1"/>
    <col min="11524" max="11524" width="13.6640625" style="3" customWidth="1"/>
    <col min="11525" max="11525" width="15.109375" style="3" customWidth="1"/>
    <col min="11526" max="11530" width="13.77734375" style="3" customWidth="1"/>
    <col min="11531" max="11776" width="9" style="3"/>
    <col min="11777" max="11779" width="4.109375" style="3" customWidth="1"/>
    <col min="11780" max="11780" width="13.6640625" style="3" customWidth="1"/>
    <col min="11781" max="11781" width="15.109375" style="3" customWidth="1"/>
    <col min="11782" max="11786" width="13.77734375" style="3" customWidth="1"/>
    <col min="11787" max="12032" width="9" style="3"/>
    <col min="12033" max="12035" width="4.109375" style="3" customWidth="1"/>
    <col min="12036" max="12036" width="13.6640625" style="3" customWidth="1"/>
    <col min="12037" max="12037" width="15.109375" style="3" customWidth="1"/>
    <col min="12038" max="12042" width="13.77734375" style="3" customWidth="1"/>
    <col min="12043" max="12288" width="9" style="3"/>
    <col min="12289" max="12291" width="4.109375" style="3" customWidth="1"/>
    <col min="12292" max="12292" width="13.6640625" style="3" customWidth="1"/>
    <col min="12293" max="12293" width="15.109375" style="3" customWidth="1"/>
    <col min="12294" max="12298" width="13.77734375" style="3" customWidth="1"/>
    <col min="12299" max="12544" width="9" style="3"/>
    <col min="12545" max="12547" width="4.109375" style="3" customWidth="1"/>
    <col min="12548" max="12548" width="13.6640625" style="3" customWidth="1"/>
    <col min="12549" max="12549" width="15.109375" style="3" customWidth="1"/>
    <col min="12550" max="12554" width="13.77734375" style="3" customWidth="1"/>
    <col min="12555" max="12800" width="9" style="3"/>
    <col min="12801" max="12803" width="4.109375" style="3" customWidth="1"/>
    <col min="12804" max="12804" width="13.6640625" style="3" customWidth="1"/>
    <col min="12805" max="12805" width="15.109375" style="3" customWidth="1"/>
    <col min="12806" max="12810" width="13.77734375" style="3" customWidth="1"/>
    <col min="12811" max="13056" width="9" style="3"/>
    <col min="13057" max="13059" width="4.109375" style="3" customWidth="1"/>
    <col min="13060" max="13060" width="13.6640625" style="3" customWidth="1"/>
    <col min="13061" max="13061" width="15.109375" style="3" customWidth="1"/>
    <col min="13062" max="13066" width="13.77734375" style="3" customWidth="1"/>
    <col min="13067" max="13312" width="9" style="3"/>
    <col min="13313" max="13315" width="4.109375" style="3" customWidth="1"/>
    <col min="13316" max="13316" width="13.6640625" style="3" customWidth="1"/>
    <col min="13317" max="13317" width="15.109375" style="3" customWidth="1"/>
    <col min="13318" max="13322" width="13.77734375" style="3" customWidth="1"/>
    <col min="13323" max="13568" width="9" style="3"/>
    <col min="13569" max="13571" width="4.109375" style="3" customWidth="1"/>
    <col min="13572" max="13572" width="13.6640625" style="3" customWidth="1"/>
    <col min="13573" max="13573" width="15.109375" style="3" customWidth="1"/>
    <col min="13574" max="13578" width="13.77734375" style="3" customWidth="1"/>
    <col min="13579" max="13824" width="9" style="3"/>
    <col min="13825" max="13827" width="4.109375" style="3" customWidth="1"/>
    <col min="13828" max="13828" width="13.6640625" style="3" customWidth="1"/>
    <col min="13829" max="13829" width="15.109375" style="3" customWidth="1"/>
    <col min="13830" max="13834" width="13.77734375" style="3" customWidth="1"/>
    <col min="13835" max="14080" width="9" style="3"/>
    <col min="14081" max="14083" width="4.109375" style="3" customWidth="1"/>
    <col min="14084" max="14084" width="13.6640625" style="3" customWidth="1"/>
    <col min="14085" max="14085" width="15.109375" style="3" customWidth="1"/>
    <col min="14086" max="14090" width="13.77734375" style="3" customWidth="1"/>
    <col min="14091" max="14336" width="9" style="3"/>
    <col min="14337" max="14339" width="4.109375" style="3" customWidth="1"/>
    <col min="14340" max="14340" width="13.6640625" style="3" customWidth="1"/>
    <col min="14341" max="14341" width="15.109375" style="3" customWidth="1"/>
    <col min="14342" max="14346" width="13.77734375" style="3" customWidth="1"/>
    <col min="14347" max="14592" width="9" style="3"/>
    <col min="14593" max="14595" width="4.109375" style="3" customWidth="1"/>
    <col min="14596" max="14596" width="13.6640625" style="3" customWidth="1"/>
    <col min="14597" max="14597" width="15.109375" style="3" customWidth="1"/>
    <col min="14598" max="14602" width="13.77734375" style="3" customWidth="1"/>
    <col min="14603" max="14848" width="9" style="3"/>
    <col min="14849" max="14851" width="4.109375" style="3" customWidth="1"/>
    <col min="14852" max="14852" width="13.6640625" style="3" customWidth="1"/>
    <col min="14853" max="14853" width="15.109375" style="3" customWidth="1"/>
    <col min="14854" max="14858" width="13.77734375" style="3" customWidth="1"/>
    <col min="14859" max="15104" width="9" style="3"/>
    <col min="15105" max="15107" width="4.109375" style="3" customWidth="1"/>
    <col min="15108" max="15108" width="13.6640625" style="3" customWidth="1"/>
    <col min="15109" max="15109" width="15.109375" style="3" customWidth="1"/>
    <col min="15110" max="15114" width="13.77734375" style="3" customWidth="1"/>
    <col min="15115" max="15360" width="9" style="3"/>
    <col min="15361" max="15363" width="4.109375" style="3" customWidth="1"/>
    <col min="15364" max="15364" width="13.6640625" style="3" customWidth="1"/>
    <col min="15365" max="15365" width="15.109375" style="3" customWidth="1"/>
    <col min="15366" max="15370" width="13.77734375" style="3" customWidth="1"/>
    <col min="15371" max="15616" width="9" style="3"/>
    <col min="15617" max="15619" width="4.109375" style="3" customWidth="1"/>
    <col min="15620" max="15620" width="13.6640625" style="3" customWidth="1"/>
    <col min="15621" max="15621" width="15.109375" style="3" customWidth="1"/>
    <col min="15622" max="15626" width="13.77734375" style="3" customWidth="1"/>
    <col min="15627" max="15872" width="9" style="3"/>
    <col min="15873" max="15875" width="4.109375" style="3" customWidth="1"/>
    <col min="15876" max="15876" width="13.6640625" style="3" customWidth="1"/>
    <col min="15877" max="15877" width="15.109375" style="3" customWidth="1"/>
    <col min="15878" max="15882" width="13.77734375" style="3" customWidth="1"/>
    <col min="15883" max="16128" width="9" style="3"/>
    <col min="16129" max="16131" width="4.109375" style="3" customWidth="1"/>
    <col min="16132" max="16132" width="13.6640625" style="3" customWidth="1"/>
    <col min="16133" max="16133" width="15.109375" style="3" customWidth="1"/>
    <col min="16134" max="16138" width="13.77734375" style="3" customWidth="1"/>
    <col min="16139" max="16384" width="9" style="3"/>
  </cols>
  <sheetData>
    <row r="1" spans="1:11" ht="17.25" customHeight="1" x14ac:dyDescent="0.55000000000000004">
      <c r="A1" s="102" t="s">
        <v>31</v>
      </c>
      <c r="B1" s="1"/>
      <c r="C1" s="1"/>
      <c r="D1" s="1"/>
      <c r="E1" s="2"/>
      <c r="F1" s="2"/>
      <c r="G1" s="2"/>
      <c r="H1" s="2"/>
      <c r="I1" s="2"/>
      <c r="J1" s="2"/>
    </row>
    <row r="2" spans="1:11" ht="20.25" customHeight="1" x14ac:dyDescent="0.5">
      <c r="A2" s="137" t="s">
        <v>32</v>
      </c>
      <c r="B2" s="137"/>
      <c r="C2" s="137"/>
      <c r="D2" s="137"/>
      <c r="E2" s="4" t="s">
        <v>93</v>
      </c>
      <c r="F2" s="4" t="s">
        <v>94</v>
      </c>
      <c r="G2" s="4" t="s">
        <v>94</v>
      </c>
      <c r="H2" s="4" t="s">
        <v>94</v>
      </c>
      <c r="I2" s="4" t="s">
        <v>94</v>
      </c>
      <c r="J2" s="4" t="s">
        <v>94</v>
      </c>
      <c r="K2" s="5" t="s">
        <v>33</v>
      </c>
    </row>
    <row r="3" spans="1:11" ht="18" customHeight="1" x14ac:dyDescent="0.5">
      <c r="A3" s="127" t="s">
        <v>34</v>
      </c>
      <c r="B3" s="127"/>
      <c r="C3" s="127"/>
      <c r="D3" s="127"/>
      <c r="E3" s="6" t="s">
        <v>35</v>
      </c>
      <c r="F3" s="6" t="s">
        <v>36</v>
      </c>
      <c r="G3" s="6" t="s">
        <v>37</v>
      </c>
      <c r="H3" s="6" t="s">
        <v>38</v>
      </c>
      <c r="I3" s="6" t="s">
        <v>39</v>
      </c>
      <c r="J3" s="6" t="s">
        <v>40</v>
      </c>
      <c r="K3" s="7" t="s">
        <v>41</v>
      </c>
    </row>
    <row r="4" spans="1:11" ht="17.25" customHeight="1" x14ac:dyDescent="0.5">
      <c r="A4" s="132" t="s">
        <v>42</v>
      </c>
      <c r="B4" s="138" t="s">
        <v>43</v>
      </c>
      <c r="C4" s="139"/>
      <c r="D4" s="8" t="s">
        <v>44</v>
      </c>
      <c r="E4" s="9">
        <f>'1収入'!D4</f>
        <v>0</v>
      </c>
      <c r="F4" s="9">
        <f>'1収入'!E4</f>
        <v>0</v>
      </c>
      <c r="G4" s="9">
        <f>'1収入'!F4</f>
        <v>0</v>
      </c>
      <c r="H4" s="9">
        <f>'1収入'!G4</f>
        <v>0</v>
      </c>
      <c r="I4" s="9">
        <f>'1収入'!H4</f>
        <v>0</v>
      </c>
      <c r="J4" s="9">
        <f>'1収入'!I4</f>
        <v>0</v>
      </c>
    </row>
    <row r="5" spans="1:11" ht="17.25" customHeight="1" x14ac:dyDescent="0.5">
      <c r="A5" s="133"/>
      <c r="B5" s="140"/>
      <c r="C5" s="141"/>
      <c r="D5" s="10" t="s">
        <v>45</v>
      </c>
      <c r="E5" s="11">
        <f>'1収入'!D6</f>
        <v>0</v>
      </c>
      <c r="F5" s="11">
        <f>'1収入'!E6</f>
        <v>0</v>
      </c>
      <c r="G5" s="11">
        <f>'1収入'!F6</f>
        <v>0</v>
      </c>
      <c r="H5" s="11">
        <f>'1収入'!G6</f>
        <v>0</v>
      </c>
      <c r="I5" s="11">
        <f>'1収入'!H6</f>
        <v>0</v>
      </c>
      <c r="J5" s="11">
        <f>'1収入'!I6</f>
        <v>0</v>
      </c>
    </row>
    <row r="6" spans="1:11" ht="17.25" customHeight="1" x14ac:dyDescent="0.5">
      <c r="A6" s="133"/>
      <c r="B6" s="140"/>
      <c r="C6" s="141"/>
      <c r="D6" s="10" t="s">
        <v>46</v>
      </c>
      <c r="E6" s="11">
        <f>'1収入'!D5</f>
        <v>0</v>
      </c>
      <c r="F6" s="11">
        <f>'1収入'!E5</f>
        <v>0</v>
      </c>
      <c r="G6" s="11">
        <f>'1収入'!F5</f>
        <v>0</v>
      </c>
      <c r="H6" s="11">
        <f>'1収入'!G5</f>
        <v>0</v>
      </c>
      <c r="I6" s="11">
        <f>'1収入'!H5</f>
        <v>0</v>
      </c>
      <c r="J6" s="11">
        <f>'1収入'!I5</f>
        <v>0</v>
      </c>
    </row>
    <row r="7" spans="1:11" ht="17.25" customHeight="1" x14ac:dyDescent="0.5">
      <c r="A7" s="133"/>
      <c r="B7" s="140"/>
      <c r="C7" s="141"/>
      <c r="D7" s="10" t="s">
        <v>47</v>
      </c>
      <c r="E7" s="12">
        <f t="shared" ref="E7:J7" si="0">IF(E5="","",(E5*E6))</f>
        <v>0</v>
      </c>
      <c r="F7" s="12">
        <f t="shared" si="0"/>
        <v>0</v>
      </c>
      <c r="G7" s="12">
        <f t="shared" si="0"/>
        <v>0</v>
      </c>
      <c r="H7" s="12">
        <f t="shared" si="0"/>
        <v>0</v>
      </c>
      <c r="I7" s="12">
        <f t="shared" si="0"/>
        <v>0</v>
      </c>
      <c r="J7" s="12">
        <f t="shared" si="0"/>
        <v>0</v>
      </c>
      <c r="K7" s="13" t="s">
        <v>48</v>
      </c>
    </row>
    <row r="8" spans="1:11" ht="17.25" customHeight="1" x14ac:dyDescent="0.5">
      <c r="A8" s="133"/>
      <c r="B8" s="138" t="s">
        <v>43</v>
      </c>
      <c r="C8" s="139"/>
      <c r="D8" s="8" t="s">
        <v>44</v>
      </c>
      <c r="E8" s="9">
        <f>'1収入'!D8</f>
        <v>0</v>
      </c>
      <c r="F8" s="9">
        <f>'1収入'!E8</f>
        <v>0</v>
      </c>
      <c r="G8" s="9">
        <f>'1収入'!F8</f>
        <v>0</v>
      </c>
      <c r="H8" s="9">
        <f>'1収入'!G8</f>
        <v>0</v>
      </c>
      <c r="I8" s="9">
        <f>'1収入'!H8</f>
        <v>0</v>
      </c>
      <c r="J8" s="9">
        <f>'1収入'!I8</f>
        <v>0</v>
      </c>
    </row>
    <row r="9" spans="1:11" ht="17.25" customHeight="1" x14ac:dyDescent="0.5">
      <c r="A9" s="133"/>
      <c r="B9" s="140"/>
      <c r="C9" s="141"/>
      <c r="D9" s="10" t="s">
        <v>45</v>
      </c>
      <c r="E9" s="11">
        <f>'1収入'!D10</f>
        <v>0</v>
      </c>
      <c r="F9" s="11">
        <f>'1収入'!E10</f>
        <v>0</v>
      </c>
      <c r="G9" s="11">
        <f>'1収入'!F10</f>
        <v>0</v>
      </c>
      <c r="H9" s="11">
        <f>'1収入'!G10</f>
        <v>0</v>
      </c>
      <c r="I9" s="11">
        <f>'1収入'!H10</f>
        <v>0</v>
      </c>
      <c r="J9" s="11">
        <f>'1収入'!I10</f>
        <v>0</v>
      </c>
    </row>
    <row r="10" spans="1:11" ht="17.25" customHeight="1" x14ac:dyDescent="0.5">
      <c r="A10" s="133"/>
      <c r="B10" s="140"/>
      <c r="C10" s="141"/>
      <c r="D10" s="10" t="s">
        <v>46</v>
      </c>
      <c r="E10" s="11">
        <f>'1収入'!D9</f>
        <v>0</v>
      </c>
      <c r="F10" s="11">
        <f>'1収入'!E9</f>
        <v>0</v>
      </c>
      <c r="G10" s="11">
        <f>'1収入'!F9</f>
        <v>0</v>
      </c>
      <c r="H10" s="11">
        <f>'1収入'!G9</f>
        <v>0</v>
      </c>
      <c r="I10" s="11">
        <f>'1収入'!H9</f>
        <v>0</v>
      </c>
      <c r="J10" s="11">
        <f>'1収入'!I9</f>
        <v>0</v>
      </c>
      <c r="K10" s="13"/>
    </row>
    <row r="11" spans="1:11" ht="17.25" customHeight="1" x14ac:dyDescent="0.5">
      <c r="A11" s="133"/>
      <c r="B11" s="140"/>
      <c r="C11" s="141"/>
      <c r="D11" s="10" t="s">
        <v>47</v>
      </c>
      <c r="E11" s="12">
        <f t="shared" ref="E11:J11" si="1">IF(E9="","",(E9*E10))</f>
        <v>0</v>
      </c>
      <c r="F11" s="12">
        <f t="shared" si="1"/>
        <v>0</v>
      </c>
      <c r="G11" s="12">
        <f t="shared" si="1"/>
        <v>0</v>
      </c>
      <c r="H11" s="12">
        <f t="shared" si="1"/>
        <v>0</v>
      </c>
      <c r="I11" s="12">
        <f t="shared" si="1"/>
        <v>0</v>
      </c>
      <c r="J11" s="12">
        <f t="shared" si="1"/>
        <v>0</v>
      </c>
      <c r="K11" s="13" t="s">
        <v>48</v>
      </c>
    </row>
    <row r="12" spans="1:11" ht="17.25" customHeight="1" x14ac:dyDescent="0.5">
      <c r="A12" s="133"/>
      <c r="B12" s="138" t="s">
        <v>43</v>
      </c>
      <c r="C12" s="139"/>
      <c r="D12" s="8" t="s">
        <v>44</v>
      </c>
      <c r="E12" s="9">
        <f>'1収入'!D12</f>
        <v>0</v>
      </c>
      <c r="F12" s="9">
        <f>'1収入'!E12</f>
        <v>0</v>
      </c>
      <c r="G12" s="9">
        <f>'1収入'!F12</f>
        <v>0</v>
      </c>
      <c r="H12" s="9">
        <f>'1収入'!G12</f>
        <v>0</v>
      </c>
      <c r="I12" s="9">
        <f>'1収入'!H12</f>
        <v>0</v>
      </c>
      <c r="J12" s="9">
        <f>'1収入'!I12</f>
        <v>0</v>
      </c>
    </row>
    <row r="13" spans="1:11" ht="17.25" customHeight="1" x14ac:dyDescent="0.5">
      <c r="A13" s="133"/>
      <c r="B13" s="140"/>
      <c r="C13" s="141"/>
      <c r="D13" s="10" t="s">
        <v>45</v>
      </c>
      <c r="E13" s="11">
        <f>'1収入'!D14</f>
        <v>0</v>
      </c>
      <c r="F13" s="11">
        <f>'1収入'!E14</f>
        <v>0</v>
      </c>
      <c r="G13" s="11">
        <f>'1収入'!F14</f>
        <v>0</v>
      </c>
      <c r="H13" s="11">
        <f>'1収入'!G14</f>
        <v>0</v>
      </c>
      <c r="I13" s="11">
        <f>'1収入'!H14</f>
        <v>0</v>
      </c>
      <c r="J13" s="11">
        <f>'1収入'!I14</f>
        <v>0</v>
      </c>
    </row>
    <row r="14" spans="1:11" ht="17.25" customHeight="1" x14ac:dyDescent="0.5">
      <c r="A14" s="133"/>
      <c r="B14" s="140"/>
      <c r="C14" s="141"/>
      <c r="D14" s="10" t="s">
        <v>46</v>
      </c>
      <c r="E14" s="11">
        <f>'1収入'!D13</f>
        <v>0</v>
      </c>
      <c r="F14" s="11">
        <f>'1収入'!E13</f>
        <v>0</v>
      </c>
      <c r="G14" s="11">
        <f>'1収入'!F13</f>
        <v>0</v>
      </c>
      <c r="H14" s="11">
        <f>'1収入'!G13</f>
        <v>0</v>
      </c>
      <c r="I14" s="11">
        <f>'1収入'!H13</f>
        <v>0</v>
      </c>
      <c r="J14" s="11">
        <f>'1収入'!I13</f>
        <v>0</v>
      </c>
    </row>
    <row r="15" spans="1:11" ht="17.25" customHeight="1" x14ac:dyDescent="0.5">
      <c r="A15" s="133"/>
      <c r="B15" s="140"/>
      <c r="C15" s="141"/>
      <c r="D15" s="10" t="s">
        <v>47</v>
      </c>
      <c r="E15" s="12">
        <f t="shared" ref="E15:J15" si="2">IF(E13="","",(E13*E14))</f>
        <v>0</v>
      </c>
      <c r="F15" s="12">
        <f t="shared" si="2"/>
        <v>0</v>
      </c>
      <c r="G15" s="12">
        <f t="shared" si="2"/>
        <v>0</v>
      </c>
      <c r="H15" s="12">
        <f t="shared" si="2"/>
        <v>0</v>
      </c>
      <c r="I15" s="12">
        <f t="shared" si="2"/>
        <v>0</v>
      </c>
      <c r="J15" s="12">
        <f t="shared" si="2"/>
        <v>0</v>
      </c>
      <c r="K15" s="13" t="s">
        <v>48</v>
      </c>
    </row>
    <row r="16" spans="1:11" ht="17.25" customHeight="1" x14ac:dyDescent="0.5">
      <c r="A16" s="133"/>
      <c r="B16" s="142" t="s">
        <v>80</v>
      </c>
      <c r="C16" s="143"/>
      <c r="D16" s="144"/>
      <c r="E16" s="14"/>
      <c r="F16" s="14"/>
      <c r="G16" s="14"/>
      <c r="H16" s="14"/>
      <c r="I16" s="14"/>
      <c r="J16" s="14"/>
    </row>
    <row r="17" spans="1:11" ht="24" customHeight="1" x14ac:dyDescent="0.5">
      <c r="A17" s="134"/>
      <c r="B17" s="127" t="s">
        <v>49</v>
      </c>
      <c r="C17" s="127"/>
      <c r="D17" s="127"/>
      <c r="E17" s="15">
        <f t="shared" ref="E17:J17" si="3">IF(E7="","",(SUM(E7,E11,E15,E16)))</f>
        <v>0</v>
      </c>
      <c r="F17" s="15">
        <f t="shared" si="3"/>
        <v>0</v>
      </c>
      <c r="G17" s="15">
        <f t="shared" si="3"/>
        <v>0</v>
      </c>
      <c r="H17" s="15">
        <f t="shared" si="3"/>
        <v>0</v>
      </c>
      <c r="I17" s="15">
        <f t="shared" si="3"/>
        <v>0</v>
      </c>
      <c r="J17" s="15">
        <f t="shared" si="3"/>
        <v>0</v>
      </c>
      <c r="K17" s="13" t="s">
        <v>48</v>
      </c>
    </row>
    <row r="18" spans="1:11" ht="17.25" customHeight="1" x14ac:dyDescent="0.5">
      <c r="A18" s="132" t="s">
        <v>50</v>
      </c>
      <c r="B18" s="133" t="s">
        <v>51</v>
      </c>
      <c r="C18" s="133" t="s">
        <v>52</v>
      </c>
      <c r="D18" s="16" t="s">
        <v>53</v>
      </c>
      <c r="E18" s="17">
        <f>'2経営費'!C4</f>
        <v>0</v>
      </c>
      <c r="F18" s="17">
        <f>'2経営費'!D4</f>
        <v>0</v>
      </c>
      <c r="G18" s="17">
        <f>'2経営費'!E4</f>
        <v>0</v>
      </c>
      <c r="H18" s="17">
        <f>'2経営費'!F4</f>
        <v>0</v>
      </c>
      <c r="I18" s="17">
        <f>'2経営費'!G4</f>
        <v>0</v>
      </c>
      <c r="J18" s="17">
        <f>'2経営費'!H4</f>
        <v>0</v>
      </c>
    </row>
    <row r="19" spans="1:11" ht="17.25" customHeight="1" x14ac:dyDescent="0.5">
      <c r="A19" s="133"/>
      <c r="B19" s="133"/>
      <c r="C19" s="133"/>
      <c r="D19" s="16" t="s">
        <v>54</v>
      </c>
      <c r="E19" s="17">
        <f>'2経営費'!C5</f>
        <v>0</v>
      </c>
      <c r="F19" s="17">
        <f>'2経営費'!D5</f>
        <v>0</v>
      </c>
      <c r="G19" s="17">
        <f>'2経営費'!E5</f>
        <v>0</v>
      </c>
      <c r="H19" s="17">
        <f>'2経営費'!F5</f>
        <v>0</v>
      </c>
      <c r="I19" s="17">
        <f>'2経営費'!G5</f>
        <v>0</v>
      </c>
      <c r="J19" s="17">
        <f>'2経営費'!H5</f>
        <v>0</v>
      </c>
    </row>
    <row r="20" spans="1:11" ht="17.25" customHeight="1" x14ac:dyDescent="0.5">
      <c r="A20" s="133"/>
      <c r="B20" s="133"/>
      <c r="C20" s="133"/>
      <c r="D20" s="16" t="s">
        <v>55</v>
      </c>
      <c r="E20" s="17">
        <f>'2経営費'!C6</f>
        <v>0</v>
      </c>
      <c r="F20" s="17">
        <f>'2経営費'!D6</f>
        <v>0</v>
      </c>
      <c r="G20" s="17">
        <f>'2経営費'!E6</f>
        <v>0</v>
      </c>
      <c r="H20" s="17">
        <f>'2経営費'!F6</f>
        <v>0</v>
      </c>
      <c r="I20" s="17">
        <f>'2経営費'!G6</f>
        <v>0</v>
      </c>
      <c r="J20" s="17">
        <f>'2経営費'!H6</f>
        <v>0</v>
      </c>
    </row>
    <row r="21" spans="1:11" ht="17.25" customHeight="1" x14ac:dyDescent="0.5">
      <c r="A21" s="133"/>
      <c r="B21" s="133"/>
      <c r="C21" s="133"/>
      <c r="D21" s="16" t="s">
        <v>56</v>
      </c>
      <c r="E21" s="17">
        <f>'2経営費'!C7</f>
        <v>0</v>
      </c>
      <c r="F21" s="17">
        <f>'2経営費'!D7</f>
        <v>0</v>
      </c>
      <c r="G21" s="17">
        <f>'2経営費'!E7</f>
        <v>0</v>
      </c>
      <c r="H21" s="17">
        <f>'2経営費'!F7</f>
        <v>0</v>
      </c>
      <c r="I21" s="17">
        <f>'2経営費'!G7</f>
        <v>0</v>
      </c>
      <c r="J21" s="17">
        <f>'2経営費'!H7</f>
        <v>0</v>
      </c>
    </row>
    <row r="22" spans="1:11" ht="17.25" customHeight="1" x14ac:dyDescent="0.5">
      <c r="A22" s="133"/>
      <c r="B22" s="133"/>
      <c r="C22" s="133"/>
      <c r="D22" s="16" t="s">
        <v>57</v>
      </c>
      <c r="E22" s="17">
        <f>'2経営費'!C8</f>
        <v>0</v>
      </c>
      <c r="F22" s="17">
        <f>'2経営費'!D8</f>
        <v>0</v>
      </c>
      <c r="G22" s="17">
        <f>'2経営費'!E8</f>
        <v>0</v>
      </c>
      <c r="H22" s="17">
        <f>'2経営費'!F8</f>
        <v>0</v>
      </c>
      <c r="I22" s="17">
        <f>'2経営費'!G8</f>
        <v>0</v>
      </c>
      <c r="J22" s="17">
        <f>'2経営費'!H8</f>
        <v>0</v>
      </c>
    </row>
    <row r="23" spans="1:11" ht="17.25" customHeight="1" x14ac:dyDescent="0.5">
      <c r="A23" s="133"/>
      <c r="B23" s="133"/>
      <c r="C23" s="133"/>
      <c r="D23" s="16" t="s">
        <v>58</v>
      </c>
      <c r="E23" s="17">
        <f>'2経営費'!C9</f>
        <v>0</v>
      </c>
      <c r="F23" s="17">
        <f>'2経営費'!D9</f>
        <v>0</v>
      </c>
      <c r="G23" s="17">
        <f>'2経営費'!E9</f>
        <v>0</v>
      </c>
      <c r="H23" s="17">
        <f>'2経営費'!F9</f>
        <v>0</v>
      </c>
      <c r="I23" s="17">
        <f>'2経営費'!G9</f>
        <v>0</v>
      </c>
      <c r="J23" s="17">
        <f>'2経営費'!H9</f>
        <v>0</v>
      </c>
    </row>
    <row r="24" spans="1:11" ht="17.25" customHeight="1" x14ac:dyDescent="0.5">
      <c r="A24" s="133"/>
      <c r="B24" s="133"/>
      <c r="C24" s="133"/>
      <c r="D24" s="16" t="s">
        <v>59</v>
      </c>
      <c r="E24" s="17">
        <f>'2経営費'!C10</f>
        <v>0</v>
      </c>
      <c r="F24" s="17">
        <f>'2経営費'!D10</f>
        <v>0</v>
      </c>
      <c r="G24" s="17">
        <f>'2経営費'!E10</f>
        <v>0</v>
      </c>
      <c r="H24" s="17">
        <f>'2経営費'!F10</f>
        <v>0</v>
      </c>
      <c r="I24" s="17">
        <f>'2経営費'!G10</f>
        <v>0</v>
      </c>
      <c r="J24" s="17">
        <f>'2経営費'!H10</f>
        <v>0</v>
      </c>
    </row>
    <row r="25" spans="1:11" ht="17.25" customHeight="1" x14ac:dyDescent="0.5">
      <c r="A25" s="133"/>
      <c r="B25" s="133"/>
      <c r="C25" s="133"/>
      <c r="D25" s="16" t="s">
        <v>60</v>
      </c>
      <c r="E25" s="17">
        <f>'2経営費'!C11</f>
        <v>0</v>
      </c>
      <c r="F25" s="17">
        <f>'2経営費'!D11</f>
        <v>0</v>
      </c>
      <c r="G25" s="17">
        <f>'2経営費'!E11</f>
        <v>0</v>
      </c>
      <c r="H25" s="17">
        <f>'2経営費'!F11</f>
        <v>0</v>
      </c>
      <c r="I25" s="17">
        <f>'2経営費'!G11</f>
        <v>0</v>
      </c>
      <c r="J25" s="17">
        <f>'2経営費'!H11</f>
        <v>0</v>
      </c>
    </row>
    <row r="26" spans="1:11" ht="17.25" customHeight="1" x14ac:dyDescent="0.5">
      <c r="A26" s="133"/>
      <c r="B26" s="133"/>
      <c r="C26" s="133"/>
      <c r="D26" s="18" t="s">
        <v>61</v>
      </c>
      <c r="E26" s="11">
        <f>'2経営費'!C12</f>
        <v>0</v>
      </c>
      <c r="F26" s="11">
        <f>'2経営費'!D12</f>
        <v>0</v>
      </c>
      <c r="G26" s="11">
        <f>'2経営費'!E12</f>
        <v>0</v>
      </c>
      <c r="H26" s="11">
        <f>'2経営費'!F12</f>
        <v>0</v>
      </c>
      <c r="I26" s="11">
        <f>'2経営費'!G12</f>
        <v>0</v>
      </c>
      <c r="J26" s="11">
        <f>'2経営費'!H12</f>
        <v>0</v>
      </c>
    </row>
    <row r="27" spans="1:11" ht="17.25" customHeight="1" x14ac:dyDescent="0.5">
      <c r="A27" s="133"/>
      <c r="B27" s="133"/>
      <c r="C27" s="134"/>
      <c r="D27" s="19" t="s">
        <v>62</v>
      </c>
      <c r="E27" s="20">
        <f t="shared" ref="E27:J27" si="4">IF(E18="","",(SUM(E18:E26)))</f>
        <v>0</v>
      </c>
      <c r="F27" s="20">
        <f t="shared" si="4"/>
        <v>0</v>
      </c>
      <c r="G27" s="20">
        <f t="shared" si="4"/>
        <v>0</v>
      </c>
      <c r="H27" s="20">
        <f t="shared" si="4"/>
        <v>0</v>
      </c>
      <c r="I27" s="20">
        <f t="shared" si="4"/>
        <v>0</v>
      </c>
      <c r="J27" s="20">
        <f t="shared" si="4"/>
        <v>0</v>
      </c>
      <c r="K27" s="13" t="s">
        <v>48</v>
      </c>
    </row>
    <row r="28" spans="1:11" ht="17.25" customHeight="1" x14ac:dyDescent="0.5">
      <c r="A28" s="133"/>
      <c r="B28" s="133"/>
      <c r="C28" s="132" t="s">
        <v>63</v>
      </c>
      <c r="D28" s="16" t="s">
        <v>64</v>
      </c>
      <c r="E28" s="17">
        <f>'2経営費'!C14</f>
        <v>0</v>
      </c>
      <c r="F28" s="17">
        <f>'2経営費'!D14</f>
        <v>0</v>
      </c>
      <c r="G28" s="17">
        <f>'2経営費'!E14</f>
        <v>0</v>
      </c>
      <c r="H28" s="17">
        <f>'2経営費'!F14</f>
        <v>0</v>
      </c>
      <c r="I28" s="17">
        <f>'2経営費'!G14</f>
        <v>0</v>
      </c>
      <c r="J28" s="17">
        <f>'2経営費'!H14</f>
        <v>0</v>
      </c>
    </row>
    <row r="29" spans="1:11" ht="17.25" customHeight="1" x14ac:dyDescent="0.5">
      <c r="A29" s="133"/>
      <c r="B29" s="133"/>
      <c r="C29" s="133"/>
      <c r="D29" s="16" t="s">
        <v>65</v>
      </c>
      <c r="E29" s="17">
        <f>'2経営費'!C15</f>
        <v>0</v>
      </c>
      <c r="F29" s="17">
        <f>'2経営費'!D15</f>
        <v>0</v>
      </c>
      <c r="G29" s="17">
        <f>'2経営費'!E15</f>
        <v>0</v>
      </c>
      <c r="H29" s="17">
        <f>'2経営費'!F15</f>
        <v>0</v>
      </c>
      <c r="I29" s="17">
        <f>'2経営費'!G15</f>
        <v>0</v>
      </c>
      <c r="J29" s="17">
        <f>'2経営費'!H15</f>
        <v>0</v>
      </c>
    </row>
    <row r="30" spans="1:11" ht="17.25" customHeight="1" x14ac:dyDescent="0.5">
      <c r="A30" s="133"/>
      <c r="B30" s="133"/>
      <c r="C30" s="133"/>
      <c r="D30" s="16" t="s">
        <v>66</v>
      </c>
      <c r="E30" s="17">
        <f>'2経営費'!C16</f>
        <v>0</v>
      </c>
      <c r="F30" s="17">
        <f>'2経営費'!D16</f>
        <v>0</v>
      </c>
      <c r="G30" s="17">
        <f>'2経営費'!E16</f>
        <v>0</v>
      </c>
      <c r="H30" s="17">
        <f>'2経営費'!F16</f>
        <v>0</v>
      </c>
      <c r="I30" s="17">
        <f>'2経営費'!G16</f>
        <v>0</v>
      </c>
      <c r="J30" s="17">
        <f>'2経営費'!H16</f>
        <v>0</v>
      </c>
    </row>
    <row r="31" spans="1:11" ht="17.25" customHeight="1" x14ac:dyDescent="0.5">
      <c r="A31" s="133"/>
      <c r="B31" s="133"/>
      <c r="C31" s="133"/>
      <c r="D31" s="18" t="s">
        <v>61</v>
      </c>
      <c r="E31" s="11">
        <f>'2経営費'!C17</f>
        <v>0</v>
      </c>
      <c r="F31" s="11">
        <f>'2経営費'!D17</f>
        <v>0</v>
      </c>
      <c r="G31" s="11">
        <f>'2経営費'!E17</f>
        <v>0</v>
      </c>
      <c r="H31" s="11">
        <f>'2経営費'!F17</f>
        <v>0</v>
      </c>
      <c r="I31" s="11">
        <f>'2経営費'!G17</f>
        <v>0</v>
      </c>
      <c r="J31" s="11">
        <f>'2経営費'!H17</f>
        <v>0</v>
      </c>
    </row>
    <row r="32" spans="1:11" ht="17.25" customHeight="1" x14ac:dyDescent="0.5">
      <c r="A32" s="133"/>
      <c r="B32" s="133"/>
      <c r="C32" s="134"/>
      <c r="D32" s="19" t="s">
        <v>62</v>
      </c>
      <c r="E32" s="20">
        <f t="shared" ref="E32:J32" si="5">IF(E28="","",(SUM(E28:E31)))</f>
        <v>0</v>
      </c>
      <c r="F32" s="20">
        <f t="shared" si="5"/>
        <v>0</v>
      </c>
      <c r="G32" s="20">
        <f t="shared" si="5"/>
        <v>0</v>
      </c>
      <c r="H32" s="20">
        <f t="shared" si="5"/>
        <v>0</v>
      </c>
      <c r="I32" s="20">
        <f t="shared" si="5"/>
        <v>0</v>
      </c>
      <c r="J32" s="20">
        <f t="shared" si="5"/>
        <v>0</v>
      </c>
      <c r="K32" s="13" t="s">
        <v>48</v>
      </c>
    </row>
    <row r="33" spans="1:11" ht="17.25" customHeight="1" x14ac:dyDescent="0.5">
      <c r="A33" s="133"/>
      <c r="B33" s="134"/>
      <c r="C33" s="127" t="s">
        <v>67</v>
      </c>
      <c r="D33" s="127"/>
      <c r="E33" s="20">
        <f t="shared" ref="E33:J33" si="6">IF(E27="","",(SUM(E27,E32)))</f>
        <v>0</v>
      </c>
      <c r="F33" s="20">
        <f t="shared" si="6"/>
        <v>0</v>
      </c>
      <c r="G33" s="20">
        <f t="shared" si="6"/>
        <v>0</v>
      </c>
      <c r="H33" s="20">
        <f t="shared" si="6"/>
        <v>0</v>
      </c>
      <c r="I33" s="20">
        <f t="shared" si="6"/>
        <v>0</v>
      </c>
      <c r="J33" s="20">
        <f t="shared" si="6"/>
        <v>0</v>
      </c>
      <c r="K33" s="13" t="s">
        <v>48</v>
      </c>
    </row>
    <row r="34" spans="1:11" ht="17.25" customHeight="1" x14ac:dyDescent="0.5">
      <c r="A34" s="133"/>
      <c r="B34" s="132" t="s">
        <v>68</v>
      </c>
      <c r="C34" s="135" t="s">
        <v>69</v>
      </c>
      <c r="D34" s="136"/>
      <c r="E34" s="17">
        <f>'2経営費'!C22</f>
        <v>0</v>
      </c>
      <c r="F34" s="17">
        <f>'2経営費'!D22</f>
        <v>0</v>
      </c>
      <c r="G34" s="17">
        <f>'2経営費'!E22</f>
        <v>0</v>
      </c>
      <c r="H34" s="17">
        <f>'2経営費'!F22</f>
        <v>0</v>
      </c>
      <c r="I34" s="17">
        <f>'2経営費'!G22</f>
        <v>0</v>
      </c>
      <c r="J34" s="17">
        <f>'2経営費'!H22</f>
        <v>0</v>
      </c>
    </row>
    <row r="35" spans="1:11" ht="17.25" customHeight="1" x14ac:dyDescent="0.5">
      <c r="A35" s="133"/>
      <c r="B35" s="133"/>
      <c r="C35" s="125" t="s">
        <v>70</v>
      </c>
      <c r="D35" s="126"/>
      <c r="E35" s="17">
        <f>'2経営費'!C23</f>
        <v>0</v>
      </c>
      <c r="F35" s="17">
        <f>'2経営費'!D23</f>
        <v>0</v>
      </c>
      <c r="G35" s="17">
        <f>'2経営費'!E23</f>
        <v>0</v>
      </c>
      <c r="H35" s="17">
        <f>'2経営費'!F23</f>
        <v>0</v>
      </c>
      <c r="I35" s="17">
        <f>'2経営費'!G23</f>
        <v>0</v>
      </c>
      <c r="J35" s="17">
        <f>'2経営費'!H23</f>
        <v>0</v>
      </c>
    </row>
    <row r="36" spans="1:11" ht="17.25" customHeight="1" x14ac:dyDescent="0.5">
      <c r="A36" s="133"/>
      <c r="B36" s="133"/>
      <c r="C36" s="125" t="s">
        <v>71</v>
      </c>
      <c r="D36" s="126"/>
      <c r="E36" s="17">
        <f>'2経営費'!C24</f>
        <v>0</v>
      </c>
      <c r="F36" s="17">
        <f>'2経営費'!D24</f>
        <v>0</v>
      </c>
      <c r="G36" s="17">
        <f>'2経営費'!E24</f>
        <v>0</v>
      </c>
      <c r="H36" s="17">
        <f>'2経営費'!F24</f>
        <v>0</v>
      </c>
      <c r="I36" s="17">
        <f>'2経営費'!G24</f>
        <v>0</v>
      </c>
      <c r="J36" s="17">
        <f>'2経営費'!H24</f>
        <v>0</v>
      </c>
    </row>
    <row r="37" spans="1:11" ht="17.25" customHeight="1" x14ac:dyDescent="0.5">
      <c r="A37" s="133"/>
      <c r="B37" s="133"/>
      <c r="C37" s="125" t="s">
        <v>72</v>
      </c>
      <c r="D37" s="126"/>
      <c r="E37" s="11">
        <f>'2経営費'!C25</f>
        <v>0</v>
      </c>
      <c r="F37" s="11">
        <f>'2経営費'!D25</f>
        <v>0</v>
      </c>
      <c r="G37" s="11">
        <f>'2経営費'!E25</f>
        <v>0</v>
      </c>
      <c r="H37" s="11">
        <f>'2経営費'!F25</f>
        <v>0</v>
      </c>
      <c r="I37" s="11">
        <f>'2経営費'!G25</f>
        <v>0</v>
      </c>
      <c r="J37" s="11">
        <f>'2経営費'!H25</f>
        <v>0</v>
      </c>
    </row>
    <row r="38" spans="1:11" ht="17.25" customHeight="1" x14ac:dyDescent="0.5">
      <c r="A38" s="133"/>
      <c r="B38" s="133"/>
      <c r="C38" s="125" t="s">
        <v>73</v>
      </c>
      <c r="D38" s="126"/>
      <c r="E38" s="11">
        <f>'2経営費'!C26</f>
        <v>0</v>
      </c>
      <c r="F38" s="11">
        <f>'2経営費'!D26</f>
        <v>0</v>
      </c>
      <c r="G38" s="11">
        <f>'2経営費'!E26</f>
        <v>0</v>
      </c>
      <c r="H38" s="11">
        <f>'2経営費'!F26</f>
        <v>0</v>
      </c>
      <c r="I38" s="11">
        <f>'2経営費'!G26</f>
        <v>0</v>
      </c>
      <c r="J38" s="11">
        <f>'2経営費'!H26</f>
        <v>0</v>
      </c>
    </row>
    <row r="39" spans="1:11" ht="17.25" customHeight="1" x14ac:dyDescent="0.5">
      <c r="A39" s="133"/>
      <c r="B39" s="134"/>
      <c r="C39" s="127" t="s">
        <v>67</v>
      </c>
      <c r="D39" s="127"/>
      <c r="E39" s="20">
        <f t="shared" ref="E39:J39" si="7">IF(E37="","",(SUM(E34:E38)))</f>
        <v>0</v>
      </c>
      <c r="F39" s="20">
        <f t="shared" si="7"/>
        <v>0</v>
      </c>
      <c r="G39" s="20">
        <f t="shared" si="7"/>
        <v>0</v>
      </c>
      <c r="H39" s="20">
        <f t="shared" si="7"/>
        <v>0</v>
      </c>
      <c r="I39" s="20">
        <f t="shared" si="7"/>
        <v>0</v>
      </c>
      <c r="J39" s="20">
        <f t="shared" si="7"/>
        <v>0</v>
      </c>
      <c r="K39" s="13" t="s">
        <v>48</v>
      </c>
    </row>
    <row r="40" spans="1:11" ht="24" customHeight="1" thickBot="1" x14ac:dyDescent="0.55000000000000004">
      <c r="A40" s="133"/>
      <c r="B40" s="128" t="s">
        <v>74</v>
      </c>
      <c r="C40" s="128"/>
      <c r="D40" s="128"/>
      <c r="E40" s="21">
        <f t="shared" ref="E40:J40" si="8">IF(E33="","",(SUM(E33,E39)))</f>
        <v>0</v>
      </c>
      <c r="F40" s="21">
        <f t="shared" si="8"/>
        <v>0</v>
      </c>
      <c r="G40" s="21">
        <f t="shared" si="8"/>
        <v>0</v>
      </c>
      <c r="H40" s="21">
        <f t="shared" si="8"/>
        <v>0</v>
      </c>
      <c r="I40" s="21">
        <f t="shared" si="8"/>
        <v>0</v>
      </c>
      <c r="J40" s="21">
        <f t="shared" si="8"/>
        <v>0</v>
      </c>
      <c r="K40" s="13" t="s">
        <v>48</v>
      </c>
    </row>
    <row r="41" spans="1:11" ht="23.25" customHeight="1" thickTop="1" x14ac:dyDescent="0.5">
      <c r="A41" s="129" t="s">
        <v>75</v>
      </c>
      <c r="B41" s="131" t="s">
        <v>76</v>
      </c>
      <c r="C41" s="131"/>
      <c r="D41" s="131"/>
      <c r="E41" s="22">
        <f t="shared" ref="E41:J41" si="9">IF(E17="","",(E17-E40))</f>
        <v>0</v>
      </c>
      <c r="F41" s="22">
        <f t="shared" si="9"/>
        <v>0</v>
      </c>
      <c r="G41" s="22">
        <f t="shared" si="9"/>
        <v>0</v>
      </c>
      <c r="H41" s="22">
        <f t="shared" si="9"/>
        <v>0</v>
      </c>
      <c r="I41" s="22">
        <f t="shared" si="9"/>
        <v>0</v>
      </c>
      <c r="J41" s="22">
        <f t="shared" si="9"/>
        <v>0</v>
      </c>
      <c r="K41" s="13" t="s">
        <v>48</v>
      </c>
    </row>
    <row r="42" spans="1:11" ht="23.25" customHeight="1" thickBot="1" x14ac:dyDescent="0.55000000000000004">
      <c r="A42" s="130"/>
      <c r="B42" s="128" t="s">
        <v>77</v>
      </c>
      <c r="C42" s="128"/>
      <c r="D42" s="128"/>
      <c r="E42" s="105" t="e">
        <f t="shared" ref="E42:J42" si="10">IF(E41="","",(E41/E17))</f>
        <v>#DIV/0!</v>
      </c>
      <c r="F42" s="105" t="e">
        <f t="shared" si="10"/>
        <v>#DIV/0!</v>
      </c>
      <c r="G42" s="105" t="e">
        <f t="shared" si="10"/>
        <v>#DIV/0!</v>
      </c>
      <c r="H42" s="105" t="e">
        <f t="shared" si="10"/>
        <v>#DIV/0!</v>
      </c>
      <c r="I42" s="105" t="e">
        <f t="shared" si="10"/>
        <v>#DIV/0!</v>
      </c>
      <c r="J42" s="105" t="e">
        <f t="shared" si="10"/>
        <v>#DIV/0!</v>
      </c>
      <c r="K42" s="13" t="s">
        <v>48</v>
      </c>
    </row>
    <row r="43" spans="1:11" ht="18" thickBot="1" x14ac:dyDescent="0.55000000000000004">
      <c r="A43" s="123" t="s">
        <v>108</v>
      </c>
      <c r="B43" s="124"/>
      <c r="C43" s="124"/>
      <c r="D43" s="124"/>
      <c r="E43" s="106"/>
      <c r="F43" s="106"/>
      <c r="G43" s="106"/>
      <c r="H43" s="106"/>
      <c r="I43" s="106"/>
      <c r="J43" s="107"/>
    </row>
  </sheetData>
  <mergeCells count="25">
    <mergeCell ref="C37:D37"/>
    <mergeCell ref="A2:D2"/>
    <mergeCell ref="A3:D3"/>
    <mergeCell ref="A4:A17"/>
    <mergeCell ref="B4:C7"/>
    <mergeCell ref="B8:C11"/>
    <mergeCell ref="B12:C15"/>
    <mergeCell ref="B16:D16"/>
    <mergeCell ref="B17:D17"/>
    <mergeCell ref="A43:D43"/>
    <mergeCell ref="C38:D38"/>
    <mergeCell ref="C39:D39"/>
    <mergeCell ref="B40:D40"/>
    <mergeCell ref="A41:A42"/>
    <mergeCell ref="B41:D41"/>
    <mergeCell ref="B42:D42"/>
    <mergeCell ref="A18:A40"/>
    <mergeCell ref="B18:B33"/>
    <mergeCell ref="C18:C27"/>
    <mergeCell ref="C28:C32"/>
    <mergeCell ref="C33:D33"/>
    <mergeCell ref="B34:B39"/>
    <mergeCell ref="C34:D34"/>
    <mergeCell ref="C35:D35"/>
    <mergeCell ref="C36:D36"/>
  </mergeCells>
  <phoneticPr fontId="1"/>
  <pageMargins left="0.59" right="0.39" top="0.54" bottom="0.43" header="0.2" footer="0.21"/>
  <pageSetup paperSize="9" scale="86" pageOrder="overThenDown" orientation="portrait" blackAndWhite="1" horizont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1収入</vt:lpstr>
      <vt:lpstr>2経営費</vt:lpstr>
      <vt:lpstr>3諸材料</vt:lpstr>
      <vt:lpstr>4減価償却</vt:lpstr>
      <vt:lpstr>別記様式３（各シートの合計）</vt:lpstr>
      <vt:lpstr>'1収入'!Print_Area</vt:lpstr>
      <vt:lpstr>'3諸材料'!Print_Area</vt:lpstr>
      <vt:lpstr>'別記様式３（各シートの合計）'!Print_Area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2021-04-09T02:05:40Z</dcterms:modified>
</cp:coreProperties>
</file>