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165" windowWidth="13920" windowHeight="10260" activeTab="0"/>
  </bookViews>
  <sheets>
    <sheet name="第1表" sheetId="1" r:id="rId1"/>
  </sheets>
  <definedNames>
    <definedName name="_xlnm.Print_Area" localSheetId="0">'第1表'!$A$1:$H$122</definedName>
  </definedNames>
  <calcPr fullCalcOnLoad="1"/>
</workbook>
</file>

<file path=xl/sharedStrings.xml><?xml version="1.0" encoding="utf-8"?>
<sst xmlns="http://schemas.openxmlformats.org/spreadsheetml/2006/main" count="186" uniqueCount="127">
  <si>
    <t>人</t>
  </si>
  <si>
    <t>世帯</t>
  </si>
  <si>
    <t>人</t>
  </si>
  <si>
    <t>世帯</t>
  </si>
  <si>
    <t xml:space="preserve">    </t>
  </si>
  <si>
    <t xml:space="preserve">  旧 富 士 宮 地 区</t>
  </si>
  <si>
    <t xml:space="preserve">     元 城 町</t>
  </si>
  <si>
    <t xml:space="preserve">     中 央 町</t>
  </si>
  <si>
    <t xml:space="preserve">     大 宮 町</t>
  </si>
  <si>
    <t xml:space="preserve">     東 町</t>
  </si>
  <si>
    <t xml:space="preserve">     錦 町</t>
  </si>
  <si>
    <t xml:space="preserve">     浅 間 町</t>
  </si>
  <si>
    <t xml:space="preserve">     豊 町</t>
  </si>
  <si>
    <t xml:space="preserve">     宮 町</t>
  </si>
  <si>
    <t xml:space="preserve">     西 町</t>
  </si>
  <si>
    <t xml:space="preserve">     貴 船 町</t>
  </si>
  <si>
    <t xml:space="preserve">     宝 町</t>
  </si>
  <si>
    <t xml:space="preserve">     淀 川 町</t>
  </si>
  <si>
    <t xml:space="preserve">     朝 日 町</t>
  </si>
  <si>
    <t xml:space="preserve">     光 町</t>
  </si>
  <si>
    <t xml:space="preserve">     北 町</t>
  </si>
  <si>
    <t xml:space="preserve">     阿 幸 地</t>
  </si>
  <si>
    <t xml:space="preserve">     矢 立 町</t>
  </si>
  <si>
    <t xml:space="preserve">     阿 幸 地 町</t>
  </si>
  <si>
    <t xml:space="preserve">     東 阿 幸 地</t>
  </si>
  <si>
    <t xml:space="preserve">     富 士 見 ケ 丘</t>
  </si>
  <si>
    <t xml:space="preserve">     舞 々 木 町</t>
  </si>
  <si>
    <t xml:space="preserve">     弓 沢 町</t>
  </si>
  <si>
    <t xml:space="preserve">     源 道 寺 町</t>
  </si>
  <si>
    <t xml:space="preserve">     万 野 原 新 田</t>
  </si>
  <si>
    <t xml:space="preserve">     中 原 町</t>
  </si>
  <si>
    <t xml:space="preserve">     三 園 平</t>
  </si>
  <si>
    <t xml:space="preserve">     宮 北 町</t>
  </si>
  <si>
    <t xml:space="preserve">     若 の 宮 町</t>
  </si>
  <si>
    <t xml:space="preserve">     城 北 町</t>
  </si>
  <si>
    <t xml:space="preserve">     ひ ば り が 丘</t>
  </si>
  <si>
    <t xml:space="preserve">     神 田 川 町</t>
  </si>
  <si>
    <t xml:space="preserve">     黒 田</t>
  </si>
  <si>
    <t xml:space="preserve">     田 中 町</t>
  </si>
  <si>
    <t xml:space="preserve">     野 中 東 町</t>
  </si>
  <si>
    <t xml:space="preserve">     泉 町</t>
  </si>
  <si>
    <t xml:space="preserve">     野 中 町</t>
  </si>
  <si>
    <t xml:space="preserve">     野 中</t>
  </si>
  <si>
    <t xml:space="preserve">     山 本</t>
  </si>
  <si>
    <t xml:space="preserve">     星 山</t>
  </si>
  <si>
    <t xml:space="preserve">     貫 戸</t>
  </si>
  <si>
    <t xml:space="preserve">     安 居 山</t>
  </si>
  <si>
    <t xml:space="preserve">     沼 久 保</t>
  </si>
  <si>
    <t xml:space="preserve">     大 中 里</t>
  </si>
  <si>
    <t xml:space="preserve">     中 里 東 町</t>
  </si>
  <si>
    <t xml:space="preserve">     外 神</t>
  </si>
  <si>
    <t xml:space="preserve">     外 神 東 町</t>
  </si>
  <si>
    <t xml:space="preserve">     宮 原</t>
  </si>
  <si>
    <t xml:space="preserve">     淀 師</t>
  </si>
  <si>
    <t xml:space="preserve">     淀 平 町</t>
  </si>
  <si>
    <t xml:space="preserve">     穂 波 町</t>
  </si>
  <si>
    <t xml:space="preserve">     中 島 町</t>
  </si>
  <si>
    <t xml:space="preserve">     青 木</t>
  </si>
  <si>
    <t xml:space="preserve">     青 木 平</t>
  </si>
  <si>
    <t xml:space="preserve">  富 士 根 地 区</t>
  </si>
  <si>
    <t xml:space="preserve">     小 泉</t>
  </si>
  <si>
    <t xml:space="preserve">     前 田 町</t>
  </si>
  <si>
    <t xml:space="preserve">     西 小 泉 町</t>
  </si>
  <si>
    <t xml:space="preserve">     大 岩</t>
  </si>
  <si>
    <t xml:space="preserve">     杉 田</t>
  </si>
  <si>
    <t xml:space="preserve">     村 山</t>
  </si>
  <si>
    <t xml:space="preserve">     粟 倉</t>
  </si>
  <si>
    <t xml:space="preserve">     粟 倉 南 町</t>
  </si>
  <si>
    <t xml:space="preserve">     舟 久 保 町</t>
  </si>
  <si>
    <t xml:space="preserve">  北 山 地 区</t>
  </si>
  <si>
    <t xml:space="preserve">     北 山</t>
  </si>
  <si>
    <t xml:space="preserve">     山 宮</t>
  </si>
  <si>
    <t xml:space="preserve">  上 野 地 区</t>
  </si>
  <si>
    <t xml:space="preserve">     馬 見 塚</t>
  </si>
  <si>
    <t xml:space="preserve">     上 条</t>
  </si>
  <si>
    <t xml:space="preserve">     下 条</t>
  </si>
  <si>
    <t xml:space="preserve">     精 進 川</t>
  </si>
  <si>
    <t xml:space="preserve">  上 井 出 地 区</t>
  </si>
  <si>
    <t xml:space="preserve">     上 井 出</t>
  </si>
  <si>
    <t xml:space="preserve">     人 穴</t>
  </si>
  <si>
    <t xml:space="preserve">     猪 之 頭</t>
  </si>
  <si>
    <t xml:space="preserve">     麓</t>
  </si>
  <si>
    <t xml:space="preserve">     根 原</t>
  </si>
  <si>
    <t xml:space="preserve">  白 糸 地 区</t>
  </si>
  <si>
    <t xml:space="preserve">     内 野</t>
  </si>
  <si>
    <t xml:space="preserve">     原</t>
  </si>
  <si>
    <t xml:space="preserve">     半 野</t>
  </si>
  <si>
    <t xml:space="preserve">     佐 折</t>
  </si>
  <si>
    <t xml:space="preserve">     狩 宿</t>
  </si>
  <si>
    <t xml:space="preserve">         人               口</t>
  </si>
  <si>
    <t xml:space="preserve">         世       帯       数</t>
  </si>
  <si>
    <t xml:space="preserve">     男</t>
  </si>
  <si>
    <t xml:space="preserve">     女</t>
  </si>
  <si>
    <t xml:space="preserve"> 総       数</t>
  </si>
  <si>
    <t xml:space="preserve">  地             区</t>
  </si>
  <si>
    <t xml:space="preserve">  大             字</t>
  </si>
  <si>
    <t xml:space="preserve">  総             数</t>
  </si>
  <si>
    <t xml:space="preserve">  大             字</t>
  </si>
  <si>
    <t>施設等の世帯</t>
  </si>
  <si>
    <t>一般世帯</t>
  </si>
  <si>
    <t xml:space="preserve">   注：世帯数の総数には世帯の種類「不詳」を含む。</t>
  </si>
  <si>
    <t xml:space="preserve">         人               口</t>
  </si>
  <si>
    <t xml:space="preserve">         世       帯       数</t>
  </si>
  <si>
    <t xml:space="preserve"> 総       数</t>
  </si>
  <si>
    <t xml:space="preserve">     男</t>
  </si>
  <si>
    <t xml:space="preserve">     女</t>
  </si>
  <si>
    <t>一般世帯</t>
  </si>
  <si>
    <t>人</t>
  </si>
  <si>
    <t>人</t>
  </si>
  <si>
    <t>世帯</t>
  </si>
  <si>
    <t>世帯</t>
  </si>
  <si>
    <t>施設等の世帯</t>
  </si>
  <si>
    <t>　芝 川 地 区</t>
  </si>
  <si>
    <t xml:space="preserve">     下 柚 野    　</t>
  </si>
  <si>
    <t xml:space="preserve">     内 房</t>
  </si>
  <si>
    <t xml:space="preserve">     長 貫</t>
  </si>
  <si>
    <t xml:space="preserve">     大 鹿 窪</t>
  </si>
  <si>
    <t>　　 上 柚 野</t>
  </si>
  <si>
    <t>　　 鳥 並</t>
  </si>
  <si>
    <t>　　 猫 沢　</t>
  </si>
  <si>
    <t xml:space="preserve">     上 稲 子</t>
  </si>
  <si>
    <t xml:space="preserve">     下 稲 子</t>
  </si>
  <si>
    <t xml:space="preserve">     羽 鮒</t>
  </si>
  <si>
    <t xml:space="preserve">     大 久 保</t>
  </si>
  <si>
    <t>　　 西 山</t>
  </si>
  <si>
    <t>-</t>
  </si>
  <si>
    <t>　　　　　第１表　男女別人口及び世帯の種類（２区分）別世帯数　－地区別・大字別－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</si>
</sst>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[&lt;=999]000;000\-00"/>
    <numFmt numFmtId="178" formatCode="0_ "/>
    <numFmt numFmtId="179" formatCode="#,##0.0;[Red]\-#,##0.0"/>
    <numFmt numFmtId="180" formatCode="[$-411]&quot; &quot;yyyy&quot;年 &quot;m&quot;月 &quot;d&quot;日 &quot;dddd"/>
    <numFmt numFmtId="181" formatCode="[$-411]AM/PM\ hh:mm:ss"/>
    <numFmt numFmtId="182" formatCode="[&lt;=999]000;[&lt;=9999]000\-00;000\-0000"/>
    <numFmt numFmtId="183" formatCode="0.0%"/>
    <numFmt numFmtId="184" formatCode="#,##0_ "/>
    <numFmt numFmtId="185" formatCode="\-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04998999834060669"/>
      <name val="ＭＳ 明朝"/>
      <family val="1"/>
    </font>
    <font>
      <sz val="12"/>
      <color theme="1" tint="0.04998999834060669"/>
      <name val="ＭＳ 明朝"/>
      <family val="1"/>
    </font>
    <font>
      <sz val="10"/>
      <color theme="1" tint="0.04998999834060669"/>
      <name val="ＭＳ 明朝"/>
      <family val="1"/>
    </font>
    <font>
      <sz val="8"/>
      <color theme="1" tint="0.04998999834060669"/>
      <name val="ＭＳ 明朝"/>
      <family val="1"/>
    </font>
    <font>
      <sz val="11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38" fontId="3" fillId="0" borderId="11" xfId="49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 vertical="center" shrinkToFit="1"/>
    </xf>
    <xf numFmtId="38" fontId="4" fillId="0" borderId="0" xfId="49" applyFont="1" applyAlignment="1">
      <alignment/>
    </xf>
    <xf numFmtId="38" fontId="3" fillId="0" borderId="13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6" fillId="0" borderId="12" xfId="49" applyFont="1" applyBorder="1" applyAlignment="1">
      <alignment horizontal="right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0" fillId="0" borderId="0" xfId="0" applyBorder="1" applyAlignment="1">
      <alignment/>
    </xf>
    <xf numFmtId="38" fontId="49" fillId="0" borderId="18" xfId="49" applyFont="1" applyBorder="1" applyAlignment="1">
      <alignment/>
    </xf>
    <xf numFmtId="3" fontId="49" fillId="0" borderId="19" xfId="49" applyNumberFormat="1" applyFont="1" applyBorder="1" applyAlignment="1">
      <alignment horizontal="right"/>
    </xf>
    <xf numFmtId="3" fontId="49" fillId="0" borderId="0" xfId="49" applyNumberFormat="1" applyFont="1" applyBorder="1" applyAlignment="1">
      <alignment/>
    </xf>
    <xf numFmtId="3" fontId="49" fillId="0" borderId="19" xfId="49" applyNumberFormat="1" applyFont="1" applyBorder="1" applyAlignment="1">
      <alignment/>
    </xf>
    <xf numFmtId="38" fontId="49" fillId="0" borderId="0" xfId="49" applyFont="1" applyAlignment="1">
      <alignment/>
    </xf>
    <xf numFmtId="3" fontId="49" fillId="0" borderId="0" xfId="49" applyNumberFormat="1" applyFont="1" applyBorder="1" applyAlignment="1">
      <alignment horizontal="right"/>
    </xf>
    <xf numFmtId="0" fontId="50" fillId="0" borderId="20" xfId="0" applyFont="1" applyBorder="1" applyAlignment="1">
      <alignment/>
    </xf>
    <xf numFmtId="38" fontId="50" fillId="0" borderId="20" xfId="49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0" xfId="0" applyFont="1" applyAlignment="1">
      <alignment/>
    </xf>
    <xf numFmtId="38" fontId="50" fillId="0" borderId="0" xfId="49" applyFont="1" applyAlignment="1">
      <alignment/>
    </xf>
    <xf numFmtId="0" fontId="50" fillId="0" borderId="0" xfId="0" applyFont="1" applyBorder="1" applyAlignment="1">
      <alignment/>
    </xf>
    <xf numFmtId="0" fontId="51" fillId="0" borderId="11" xfId="0" applyFont="1" applyBorder="1" applyAlignment="1">
      <alignment/>
    </xf>
    <xf numFmtId="38" fontId="51" fillId="0" borderId="11" xfId="49" applyFont="1" applyBorder="1" applyAlignment="1">
      <alignment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38" fontId="51" fillId="0" borderId="13" xfId="49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38" fontId="51" fillId="0" borderId="16" xfId="49" applyFont="1" applyBorder="1" applyAlignment="1">
      <alignment vertical="center"/>
    </xf>
    <xf numFmtId="0" fontId="51" fillId="0" borderId="16" xfId="0" applyFont="1" applyBorder="1" applyAlignment="1">
      <alignment horizontal="distributed" vertical="center"/>
    </xf>
    <xf numFmtId="0" fontId="51" fillId="0" borderId="14" xfId="0" applyFont="1" applyBorder="1" applyAlignment="1">
      <alignment vertical="center" shrinkToFit="1"/>
    </xf>
    <xf numFmtId="0" fontId="52" fillId="0" borderId="12" xfId="0" applyFont="1" applyBorder="1" applyAlignment="1">
      <alignment horizontal="right"/>
    </xf>
    <xf numFmtId="38" fontId="52" fillId="0" borderId="12" xfId="49" applyFont="1" applyBorder="1" applyAlignment="1">
      <alignment horizontal="right"/>
    </xf>
    <xf numFmtId="0" fontId="52" fillId="0" borderId="0" xfId="0" applyFont="1" applyBorder="1" applyAlignment="1">
      <alignment horizontal="right"/>
    </xf>
    <xf numFmtId="0" fontId="49" fillId="0" borderId="18" xfId="0" applyFont="1" applyBorder="1" applyAlignment="1">
      <alignment/>
    </xf>
    <xf numFmtId="3" fontId="49" fillId="0" borderId="0" xfId="0" applyNumberFormat="1" applyFont="1" applyBorder="1" applyAlignment="1">
      <alignment horizontal="right"/>
    </xf>
    <xf numFmtId="0" fontId="53" fillId="0" borderId="18" xfId="0" applyFont="1" applyBorder="1" applyAlignment="1">
      <alignment/>
    </xf>
    <xf numFmtId="38" fontId="53" fillId="0" borderId="18" xfId="49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20" xfId="0" applyFont="1" applyBorder="1" applyAlignment="1">
      <alignment/>
    </xf>
    <xf numFmtId="38" fontId="53" fillId="0" borderId="20" xfId="49" applyFont="1" applyBorder="1" applyAlignment="1">
      <alignment/>
    </xf>
    <xf numFmtId="0" fontId="53" fillId="0" borderId="11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3"/>
  <sheetViews>
    <sheetView tabSelected="1" view="pageBreakPreview" zoomScaleSheetLayoutView="100" zoomScalePageLayoutView="0" workbookViewId="0" topLeftCell="A76">
      <selection activeCell="E7" sqref="E7"/>
    </sheetView>
  </sheetViews>
  <sheetFormatPr defaultColWidth="9.00390625" defaultRowHeight="13.5"/>
  <cols>
    <col min="1" max="1" width="18.125" style="0" customWidth="1"/>
    <col min="2" max="2" width="2.125" style="0" customWidth="1"/>
    <col min="3" max="5" width="11.625" style="0" customWidth="1"/>
    <col min="6" max="6" width="11.625" style="23" customWidth="1"/>
    <col min="7" max="8" width="11.625" style="0" customWidth="1"/>
  </cols>
  <sheetData>
    <row r="1" spans="1:6" s="3" customFormat="1" ht="13.5" customHeight="1">
      <c r="A1" s="3" t="s">
        <v>126</v>
      </c>
      <c r="F1" s="18"/>
    </row>
    <row r="2" spans="1:8" s="2" customFormat="1" ht="13.5" customHeight="1" thickBot="1">
      <c r="A2" s="7"/>
      <c r="B2" s="7"/>
      <c r="C2" s="7"/>
      <c r="D2" s="7"/>
      <c r="E2" s="7"/>
      <c r="F2" s="6"/>
      <c r="G2" s="7"/>
      <c r="H2" s="7"/>
    </row>
    <row r="3" spans="1:8" s="1" customFormat="1" ht="13.5" customHeight="1">
      <c r="A3" s="10" t="s">
        <v>94</v>
      </c>
      <c r="B3" s="10"/>
      <c r="C3" s="11" t="s">
        <v>89</v>
      </c>
      <c r="D3" s="12"/>
      <c r="E3" s="13"/>
      <c r="F3" s="19" t="s">
        <v>90</v>
      </c>
      <c r="G3" s="12"/>
      <c r="H3" s="12"/>
    </row>
    <row r="4" spans="1:8" s="1" customFormat="1" ht="13.5" customHeight="1">
      <c r="A4" s="12" t="s">
        <v>95</v>
      </c>
      <c r="B4" s="13"/>
      <c r="C4" s="14" t="s">
        <v>93</v>
      </c>
      <c r="D4" s="14" t="s">
        <v>91</v>
      </c>
      <c r="E4" s="14" t="s">
        <v>92</v>
      </c>
      <c r="F4" s="20" t="s">
        <v>93</v>
      </c>
      <c r="G4" s="15" t="s">
        <v>99</v>
      </c>
      <c r="H4" s="17" t="s">
        <v>98</v>
      </c>
    </row>
    <row r="5" spans="1:8" s="2" customFormat="1" ht="13.5" customHeight="1">
      <c r="A5" s="9"/>
      <c r="B5" s="4"/>
      <c r="C5" s="8" t="s">
        <v>2</v>
      </c>
      <c r="D5" s="8" t="s">
        <v>0</v>
      </c>
      <c r="E5" s="8" t="s">
        <v>0</v>
      </c>
      <c r="F5" s="21" t="s">
        <v>3</v>
      </c>
      <c r="G5" s="8" t="s">
        <v>1</v>
      </c>
      <c r="H5" s="27" t="s">
        <v>1</v>
      </c>
    </row>
    <row r="6" spans="1:9" s="2" customFormat="1" ht="13.5" customHeight="1">
      <c r="A6" s="9" t="s">
        <v>96</v>
      </c>
      <c r="B6" s="4"/>
      <c r="C6" s="29">
        <f>SUM(D6:E6)</f>
        <v>128105</v>
      </c>
      <c r="D6" s="29">
        <f>SUM(D8,D70,D81,D85,D91,D98,D105)</f>
        <v>63364</v>
      </c>
      <c r="E6" s="29">
        <f>SUM(E8,E70,E81,E85,E91,E98,E105)</f>
        <v>64741</v>
      </c>
      <c r="F6" s="29">
        <f>SUM(G6:H6)</f>
        <v>51425</v>
      </c>
      <c r="G6" s="29">
        <f>SUM(G8,G70,G81,G85,G91,G98,G105)</f>
        <v>51315</v>
      </c>
      <c r="H6" s="30">
        <f>SUM(H8,H70,H81,H85,H91,H98,H105)</f>
        <v>110</v>
      </c>
      <c r="I6" s="9"/>
    </row>
    <row r="7" spans="1:8" s="2" customFormat="1" ht="13.5" customHeight="1">
      <c r="A7" s="9"/>
      <c r="B7" s="4"/>
      <c r="C7" s="29"/>
      <c r="D7" s="29"/>
      <c r="E7" s="29"/>
      <c r="F7" s="29"/>
      <c r="G7" s="29"/>
      <c r="H7" s="31"/>
    </row>
    <row r="8" spans="1:8" s="2" customFormat="1" ht="13.5" customHeight="1">
      <c r="A8" s="9" t="s">
        <v>5</v>
      </c>
      <c r="B8" s="4"/>
      <c r="C8" s="29">
        <f>SUM(D8:E8)</f>
        <v>74744</v>
      </c>
      <c r="D8" s="29">
        <f>SUM(D9:D59,D67:D68)</f>
        <v>36753</v>
      </c>
      <c r="E8" s="29">
        <f>SUM(E9:E59,E67:E68)</f>
        <v>37991</v>
      </c>
      <c r="F8" s="29">
        <f>SUM(G8:H8)</f>
        <v>30703</v>
      </c>
      <c r="G8" s="29">
        <f>SUM(G9:G59,G67:G68)</f>
        <v>30668</v>
      </c>
      <c r="H8" s="32">
        <f>SUM(H9:H59,H67:H68)</f>
        <v>35</v>
      </c>
    </row>
    <row r="9" spans="1:8" s="2" customFormat="1" ht="13.5" customHeight="1">
      <c r="A9" s="9" t="s">
        <v>6</v>
      </c>
      <c r="B9" s="4"/>
      <c r="C9" s="29">
        <f>SUM(D9:E9)</f>
        <v>682</v>
      </c>
      <c r="D9" s="29">
        <v>327</v>
      </c>
      <c r="E9" s="29">
        <v>355</v>
      </c>
      <c r="F9" s="33">
        <f>SUM(G9:H9)</f>
        <v>294</v>
      </c>
      <c r="G9" s="29">
        <v>293</v>
      </c>
      <c r="H9" s="34">
        <v>1</v>
      </c>
    </row>
    <row r="10" spans="1:8" s="2" customFormat="1" ht="13.5" customHeight="1">
      <c r="A10" s="9" t="s">
        <v>7</v>
      </c>
      <c r="B10" s="4"/>
      <c r="C10" s="29">
        <f aca="true" t="shared" si="0" ref="C10:C59">SUM(D10:E10)</f>
        <v>443</v>
      </c>
      <c r="D10" s="29">
        <v>203</v>
      </c>
      <c r="E10" s="29">
        <v>240</v>
      </c>
      <c r="F10" s="33">
        <f aca="true" t="shared" si="1" ref="F10:F59">SUM(G10:H10)</f>
        <v>186</v>
      </c>
      <c r="G10" s="29">
        <v>186</v>
      </c>
      <c r="H10" s="34" t="s">
        <v>125</v>
      </c>
    </row>
    <row r="11" spans="1:8" s="2" customFormat="1" ht="13.5" customHeight="1">
      <c r="A11" s="9" t="s">
        <v>8</v>
      </c>
      <c r="B11" s="4"/>
      <c r="C11" s="29">
        <f t="shared" si="0"/>
        <v>740</v>
      </c>
      <c r="D11" s="29">
        <v>335</v>
      </c>
      <c r="E11" s="29">
        <v>405</v>
      </c>
      <c r="F11" s="33">
        <f t="shared" si="1"/>
        <v>310</v>
      </c>
      <c r="G11" s="29">
        <v>308</v>
      </c>
      <c r="H11" s="34">
        <v>2</v>
      </c>
    </row>
    <row r="12" spans="1:8" s="2" customFormat="1" ht="13.5" customHeight="1">
      <c r="A12" s="9" t="s">
        <v>9</v>
      </c>
      <c r="B12" s="4"/>
      <c r="C12" s="29">
        <f t="shared" si="0"/>
        <v>963</v>
      </c>
      <c r="D12" s="29">
        <v>485</v>
      </c>
      <c r="E12" s="29">
        <v>478</v>
      </c>
      <c r="F12" s="33">
        <f t="shared" si="1"/>
        <v>386</v>
      </c>
      <c r="G12" s="29">
        <v>385</v>
      </c>
      <c r="H12" s="34">
        <v>1</v>
      </c>
    </row>
    <row r="13" spans="1:8" s="2" customFormat="1" ht="13.5" customHeight="1">
      <c r="A13" s="9" t="s">
        <v>10</v>
      </c>
      <c r="B13" s="4"/>
      <c r="C13" s="29">
        <f t="shared" si="0"/>
        <v>329</v>
      </c>
      <c r="D13" s="29">
        <v>151</v>
      </c>
      <c r="E13" s="29">
        <v>178</v>
      </c>
      <c r="F13" s="33">
        <f t="shared" si="1"/>
        <v>144</v>
      </c>
      <c r="G13" s="29">
        <v>143</v>
      </c>
      <c r="H13" s="34">
        <v>1</v>
      </c>
    </row>
    <row r="14" spans="1:8" s="2" customFormat="1" ht="13.5" customHeight="1">
      <c r="A14" s="9" t="s">
        <v>11</v>
      </c>
      <c r="B14" s="4"/>
      <c r="C14" s="29">
        <f t="shared" si="0"/>
        <v>339</v>
      </c>
      <c r="D14" s="29">
        <v>168</v>
      </c>
      <c r="E14" s="29">
        <v>171</v>
      </c>
      <c r="F14" s="33">
        <f t="shared" si="1"/>
        <v>146</v>
      </c>
      <c r="G14" s="29">
        <v>146</v>
      </c>
      <c r="H14" s="34" t="s">
        <v>125</v>
      </c>
    </row>
    <row r="15" spans="1:8" s="2" customFormat="1" ht="13.5" customHeight="1">
      <c r="A15" s="9" t="s">
        <v>12</v>
      </c>
      <c r="B15" s="4"/>
      <c r="C15" s="29">
        <f t="shared" si="0"/>
        <v>784</v>
      </c>
      <c r="D15" s="29">
        <v>382</v>
      </c>
      <c r="E15" s="29">
        <v>402</v>
      </c>
      <c r="F15" s="33">
        <f t="shared" si="1"/>
        <v>321</v>
      </c>
      <c r="G15" s="29">
        <v>321</v>
      </c>
      <c r="H15" s="34" t="s">
        <v>125</v>
      </c>
    </row>
    <row r="16" spans="1:8" s="2" customFormat="1" ht="13.5" customHeight="1">
      <c r="A16" s="9" t="s">
        <v>13</v>
      </c>
      <c r="B16" s="4"/>
      <c r="C16" s="29">
        <f t="shared" si="0"/>
        <v>429</v>
      </c>
      <c r="D16" s="29">
        <v>201</v>
      </c>
      <c r="E16" s="29">
        <v>228</v>
      </c>
      <c r="F16" s="33">
        <f t="shared" si="1"/>
        <v>196</v>
      </c>
      <c r="G16" s="29">
        <v>196</v>
      </c>
      <c r="H16" s="34" t="s">
        <v>125</v>
      </c>
    </row>
    <row r="17" spans="1:8" s="2" customFormat="1" ht="13.5" customHeight="1">
      <c r="A17" s="9" t="s">
        <v>14</v>
      </c>
      <c r="B17" s="4"/>
      <c r="C17" s="29">
        <f t="shared" si="0"/>
        <v>1174</v>
      </c>
      <c r="D17" s="29">
        <v>571</v>
      </c>
      <c r="E17" s="29">
        <v>603</v>
      </c>
      <c r="F17" s="33">
        <f t="shared" si="1"/>
        <v>506</v>
      </c>
      <c r="G17" s="29">
        <v>506</v>
      </c>
      <c r="H17" s="34" t="s">
        <v>125</v>
      </c>
    </row>
    <row r="18" spans="1:8" s="2" customFormat="1" ht="13.5" customHeight="1">
      <c r="A18" s="9" t="s">
        <v>15</v>
      </c>
      <c r="B18" s="4"/>
      <c r="C18" s="29">
        <f t="shared" si="0"/>
        <v>590</v>
      </c>
      <c r="D18" s="29">
        <v>285</v>
      </c>
      <c r="E18" s="29">
        <v>305</v>
      </c>
      <c r="F18" s="33">
        <f t="shared" si="1"/>
        <v>266</v>
      </c>
      <c r="G18" s="29">
        <v>266</v>
      </c>
      <c r="H18" s="34" t="s">
        <v>125</v>
      </c>
    </row>
    <row r="19" spans="1:8" s="2" customFormat="1" ht="13.5" customHeight="1">
      <c r="A19" s="9" t="s">
        <v>16</v>
      </c>
      <c r="B19" s="4"/>
      <c r="C19" s="29">
        <f t="shared" si="0"/>
        <v>839</v>
      </c>
      <c r="D19" s="29">
        <v>405</v>
      </c>
      <c r="E19" s="29">
        <v>434</v>
      </c>
      <c r="F19" s="33">
        <f t="shared" si="1"/>
        <v>342</v>
      </c>
      <c r="G19" s="29">
        <v>342</v>
      </c>
      <c r="H19" s="34" t="s">
        <v>125</v>
      </c>
    </row>
    <row r="20" spans="1:8" s="2" customFormat="1" ht="13.5" customHeight="1">
      <c r="A20" s="9" t="s">
        <v>17</v>
      </c>
      <c r="B20" s="4"/>
      <c r="C20" s="29">
        <f t="shared" si="0"/>
        <v>1173</v>
      </c>
      <c r="D20" s="29">
        <v>556</v>
      </c>
      <c r="E20" s="29">
        <v>617</v>
      </c>
      <c r="F20" s="33">
        <f t="shared" si="1"/>
        <v>471</v>
      </c>
      <c r="G20" s="29">
        <v>471</v>
      </c>
      <c r="H20" s="34" t="s">
        <v>125</v>
      </c>
    </row>
    <row r="21" spans="1:8" s="2" customFormat="1" ht="13.5" customHeight="1">
      <c r="A21" s="9" t="s">
        <v>18</v>
      </c>
      <c r="B21" s="4"/>
      <c r="C21" s="29">
        <f t="shared" si="0"/>
        <v>972</v>
      </c>
      <c r="D21" s="29">
        <v>461</v>
      </c>
      <c r="E21" s="29">
        <v>511</v>
      </c>
      <c r="F21" s="33">
        <f t="shared" si="1"/>
        <v>427</v>
      </c>
      <c r="G21" s="29">
        <v>427</v>
      </c>
      <c r="H21" s="34" t="s">
        <v>125</v>
      </c>
    </row>
    <row r="22" spans="1:8" s="2" customFormat="1" ht="13.5" customHeight="1">
      <c r="A22" s="9" t="s">
        <v>19</v>
      </c>
      <c r="B22" s="4"/>
      <c r="C22" s="29">
        <f t="shared" si="0"/>
        <v>636</v>
      </c>
      <c r="D22" s="29">
        <v>327</v>
      </c>
      <c r="E22" s="29">
        <v>309</v>
      </c>
      <c r="F22" s="33">
        <f t="shared" si="1"/>
        <v>266</v>
      </c>
      <c r="G22" s="29">
        <v>266</v>
      </c>
      <c r="H22" s="34" t="s">
        <v>125</v>
      </c>
    </row>
    <row r="23" spans="1:8" s="2" customFormat="1" ht="13.5" customHeight="1">
      <c r="A23" s="9" t="s">
        <v>20</v>
      </c>
      <c r="B23" s="4"/>
      <c r="C23" s="29">
        <f t="shared" si="0"/>
        <v>863</v>
      </c>
      <c r="D23" s="29">
        <v>424</v>
      </c>
      <c r="E23" s="29">
        <v>439</v>
      </c>
      <c r="F23" s="33">
        <f t="shared" si="1"/>
        <v>368</v>
      </c>
      <c r="G23" s="29">
        <v>366</v>
      </c>
      <c r="H23" s="34">
        <v>2</v>
      </c>
    </row>
    <row r="24" spans="1:8" s="2" customFormat="1" ht="13.5" customHeight="1">
      <c r="A24" s="9" t="s">
        <v>21</v>
      </c>
      <c r="B24" s="4"/>
      <c r="C24" s="29">
        <f t="shared" si="0"/>
        <v>19</v>
      </c>
      <c r="D24" s="29">
        <v>8</v>
      </c>
      <c r="E24" s="29">
        <v>11</v>
      </c>
      <c r="F24" s="33">
        <f t="shared" si="1"/>
        <v>8</v>
      </c>
      <c r="G24" s="29">
        <v>8</v>
      </c>
      <c r="H24" s="34" t="s">
        <v>125</v>
      </c>
    </row>
    <row r="25" spans="1:8" s="2" customFormat="1" ht="13.5" customHeight="1">
      <c r="A25" s="9" t="s">
        <v>22</v>
      </c>
      <c r="B25" s="4"/>
      <c r="C25" s="29">
        <f t="shared" si="0"/>
        <v>1110</v>
      </c>
      <c r="D25" s="29">
        <v>513</v>
      </c>
      <c r="E25" s="29">
        <v>597</v>
      </c>
      <c r="F25" s="33">
        <f t="shared" si="1"/>
        <v>462</v>
      </c>
      <c r="G25" s="29">
        <v>462</v>
      </c>
      <c r="H25" s="34" t="s">
        <v>125</v>
      </c>
    </row>
    <row r="26" spans="1:8" s="2" customFormat="1" ht="13.5" customHeight="1">
      <c r="A26" s="9" t="s">
        <v>23</v>
      </c>
      <c r="B26" s="4"/>
      <c r="C26" s="29">
        <f t="shared" si="0"/>
        <v>702</v>
      </c>
      <c r="D26" s="29">
        <v>332</v>
      </c>
      <c r="E26" s="29">
        <v>370</v>
      </c>
      <c r="F26" s="33">
        <f t="shared" si="1"/>
        <v>306</v>
      </c>
      <c r="G26" s="29">
        <v>303</v>
      </c>
      <c r="H26" s="34">
        <v>3</v>
      </c>
    </row>
    <row r="27" spans="1:8" s="2" customFormat="1" ht="13.5" customHeight="1">
      <c r="A27" s="9" t="s">
        <v>24</v>
      </c>
      <c r="B27" s="4"/>
      <c r="C27" s="29">
        <f t="shared" si="0"/>
        <v>592</v>
      </c>
      <c r="D27" s="29">
        <v>295</v>
      </c>
      <c r="E27" s="29">
        <v>297</v>
      </c>
      <c r="F27" s="33">
        <f t="shared" si="1"/>
        <v>260</v>
      </c>
      <c r="G27" s="29">
        <v>260</v>
      </c>
      <c r="H27" s="34" t="s">
        <v>125</v>
      </c>
    </row>
    <row r="28" spans="1:8" s="2" customFormat="1" ht="13.5" customHeight="1">
      <c r="A28" s="9" t="s">
        <v>25</v>
      </c>
      <c r="B28" s="4"/>
      <c r="C28" s="29">
        <f t="shared" si="0"/>
        <v>1817</v>
      </c>
      <c r="D28" s="29">
        <v>900</v>
      </c>
      <c r="E28" s="29">
        <v>917</v>
      </c>
      <c r="F28" s="33">
        <f t="shared" si="1"/>
        <v>756</v>
      </c>
      <c r="G28" s="29">
        <v>756</v>
      </c>
      <c r="H28" s="34" t="s">
        <v>125</v>
      </c>
    </row>
    <row r="29" spans="1:8" s="2" customFormat="1" ht="13.5" customHeight="1">
      <c r="A29" s="9" t="s">
        <v>26</v>
      </c>
      <c r="B29" s="4"/>
      <c r="C29" s="29">
        <f t="shared" si="0"/>
        <v>1165</v>
      </c>
      <c r="D29" s="29">
        <v>583</v>
      </c>
      <c r="E29" s="29">
        <v>582</v>
      </c>
      <c r="F29" s="33">
        <f t="shared" si="1"/>
        <v>525</v>
      </c>
      <c r="G29" s="29">
        <v>525</v>
      </c>
      <c r="H29" s="34" t="s">
        <v>125</v>
      </c>
    </row>
    <row r="30" spans="1:8" s="2" customFormat="1" ht="13.5" customHeight="1">
      <c r="A30" s="9" t="s">
        <v>27</v>
      </c>
      <c r="B30" s="4"/>
      <c r="C30" s="29">
        <f t="shared" si="0"/>
        <v>740</v>
      </c>
      <c r="D30" s="29">
        <v>349</v>
      </c>
      <c r="E30" s="29">
        <v>391</v>
      </c>
      <c r="F30" s="33">
        <f t="shared" si="1"/>
        <v>286</v>
      </c>
      <c r="G30" s="29">
        <v>285</v>
      </c>
      <c r="H30" s="34">
        <v>1</v>
      </c>
    </row>
    <row r="31" spans="1:8" s="2" customFormat="1" ht="13.5" customHeight="1">
      <c r="A31" s="9" t="s">
        <v>28</v>
      </c>
      <c r="B31" s="4"/>
      <c r="C31" s="29">
        <f t="shared" si="0"/>
        <v>1552</v>
      </c>
      <c r="D31" s="29">
        <v>756</v>
      </c>
      <c r="E31" s="29">
        <v>796</v>
      </c>
      <c r="F31" s="33">
        <f t="shared" si="1"/>
        <v>660</v>
      </c>
      <c r="G31" s="29">
        <v>659</v>
      </c>
      <c r="H31" s="34">
        <v>1</v>
      </c>
    </row>
    <row r="32" spans="1:8" s="2" customFormat="1" ht="13.5" customHeight="1">
      <c r="A32" s="9" t="s">
        <v>29</v>
      </c>
      <c r="B32" s="4"/>
      <c r="C32" s="29">
        <f t="shared" si="0"/>
        <v>10818</v>
      </c>
      <c r="D32" s="29">
        <v>5449</v>
      </c>
      <c r="E32" s="29">
        <v>5369</v>
      </c>
      <c r="F32" s="33">
        <f t="shared" si="1"/>
        <v>4453</v>
      </c>
      <c r="G32" s="29">
        <v>4449</v>
      </c>
      <c r="H32" s="34">
        <v>4</v>
      </c>
    </row>
    <row r="33" spans="1:8" s="2" customFormat="1" ht="13.5" customHeight="1">
      <c r="A33" s="9" t="s">
        <v>30</v>
      </c>
      <c r="B33" s="4"/>
      <c r="C33" s="29">
        <f t="shared" si="0"/>
        <v>227</v>
      </c>
      <c r="D33" s="29">
        <v>127</v>
      </c>
      <c r="E33" s="29">
        <v>100</v>
      </c>
      <c r="F33" s="33">
        <f t="shared" si="1"/>
        <v>139</v>
      </c>
      <c r="G33" s="29">
        <v>139</v>
      </c>
      <c r="H33" s="34" t="s">
        <v>125</v>
      </c>
    </row>
    <row r="34" spans="1:8" s="2" customFormat="1" ht="13.5" customHeight="1">
      <c r="A34" s="9" t="s">
        <v>31</v>
      </c>
      <c r="B34" s="4"/>
      <c r="C34" s="29">
        <f t="shared" si="0"/>
        <v>2023</v>
      </c>
      <c r="D34" s="29">
        <v>1110</v>
      </c>
      <c r="E34" s="29">
        <v>913</v>
      </c>
      <c r="F34" s="33">
        <f t="shared" si="1"/>
        <v>1095</v>
      </c>
      <c r="G34" s="29">
        <v>1093</v>
      </c>
      <c r="H34" s="34">
        <v>2</v>
      </c>
    </row>
    <row r="35" spans="1:8" s="2" customFormat="1" ht="13.5" customHeight="1">
      <c r="A35" s="9" t="s">
        <v>32</v>
      </c>
      <c r="B35" s="4"/>
      <c r="C35" s="29">
        <f t="shared" si="0"/>
        <v>248</v>
      </c>
      <c r="D35" s="29">
        <v>121</v>
      </c>
      <c r="E35" s="29">
        <v>127</v>
      </c>
      <c r="F35" s="33">
        <f t="shared" si="1"/>
        <v>130</v>
      </c>
      <c r="G35" s="29">
        <v>130</v>
      </c>
      <c r="H35" s="34" t="s">
        <v>125</v>
      </c>
    </row>
    <row r="36" spans="1:8" s="2" customFormat="1" ht="13.5" customHeight="1">
      <c r="A36" s="9" t="s">
        <v>33</v>
      </c>
      <c r="B36" s="4"/>
      <c r="C36" s="29">
        <f t="shared" si="0"/>
        <v>1214</v>
      </c>
      <c r="D36" s="29">
        <v>573</v>
      </c>
      <c r="E36" s="29">
        <v>641</v>
      </c>
      <c r="F36" s="33">
        <f t="shared" si="1"/>
        <v>527</v>
      </c>
      <c r="G36" s="29">
        <v>526</v>
      </c>
      <c r="H36" s="34">
        <v>1</v>
      </c>
    </row>
    <row r="37" spans="1:8" s="2" customFormat="1" ht="13.5" customHeight="1">
      <c r="A37" s="9" t="s">
        <v>34</v>
      </c>
      <c r="B37" s="4"/>
      <c r="C37" s="29">
        <f t="shared" si="0"/>
        <v>783</v>
      </c>
      <c r="D37" s="29">
        <v>385</v>
      </c>
      <c r="E37" s="29">
        <v>398</v>
      </c>
      <c r="F37" s="33">
        <f t="shared" si="1"/>
        <v>358</v>
      </c>
      <c r="G37" s="29">
        <v>356</v>
      </c>
      <c r="H37" s="34">
        <v>2</v>
      </c>
    </row>
    <row r="38" spans="1:8" s="2" customFormat="1" ht="13.5" customHeight="1">
      <c r="A38" s="9" t="s">
        <v>35</v>
      </c>
      <c r="B38" s="4"/>
      <c r="C38" s="29">
        <f t="shared" si="0"/>
        <v>564</v>
      </c>
      <c r="D38" s="29">
        <v>267</v>
      </c>
      <c r="E38" s="29">
        <v>297</v>
      </c>
      <c r="F38" s="33">
        <f t="shared" si="1"/>
        <v>234</v>
      </c>
      <c r="G38" s="29">
        <v>234</v>
      </c>
      <c r="H38" s="34" t="s">
        <v>125</v>
      </c>
    </row>
    <row r="39" spans="1:8" s="2" customFormat="1" ht="13.5" customHeight="1">
      <c r="A39" s="9" t="s">
        <v>36</v>
      </c>
      <c r="B39" s="4"/>
      <c r="C39" s="29">
        <f t="shared" si="0"/>
        <v>752</v>
      </c>
      <c r="D39" s="29">
        <v>376</v>
      </c>
      <c r="E39" s="29">
        <v>376</v>
      </c>
      <c r="F39" s="33">
        <f t="shared" si="1"/>
        <v>337</v>
      </c>
      <c r="G39" s="29">
        <v>337</v>
      </c>
      <c r="H39" s="34" t="s">
        <v>125</v>
      </c>
    </row>
    <row r="40" spans="1:8" s="2" customFormat="1" ht="13.5" customHeight="1">
      <c r="A40" s="9" t="s">
        <v>37</v>
      </c>
      <c r="B40" s="4"/>
      <c r="C40" s="29">
        <f t="shared" si="0"/>
        <v>2117</v>
      </c>
      <c r="D40" s="29">
        <v>1050</v>
      </c>
      <c r="E40" s="29">
        <v>1067</v>
      </c>
      <c r="F40" s="33">
        <f t="shared" si="1"/>
        <v>822</v>
      </c>
      <c r="G40" s="29">
        <v>822</v>
      </c>
      <c r="H40" s="34" t="s">
        <v>125</v>
      </c>
    </row>
    <row r="41" spans="1:8" s="2" customFormat="1" ht="13.5" customHeight="1">
      <c r="A41" s="9" t="s">
        <v>38</v>
      </c>
      <c r="B41" s="4"/>
      <c r="C41" s="29">
        <f t="shared" si="0"/>
        <v>1463</v>
      </c>
      <c r="D41" s="29">
        <v>731</v>
      </c>
      <c r="E41" s="29">
        <v>732</v>
      </c>
      <c r="F41" s="33">
        <f t="shared" si="1"/>
        <v>584</v>
      </c>
      <c r="G41" s="29">
        <v>583</v>
      </c>
      <c r="H41" s="34">
        <v>1</v>
      </c>
    </row>
    <row r="42" spans="1:8" s="2" customFormat="1" ht="13.5" customHeight="1">
      <c r="A42" s="9" t="s">
        <v>39</v>
      </c>
      <c r="B42" s="4"/>
      <c r="C42" s="29">
        <f t="shared" si="0"/>
        <v>555</v>
      </c>
      <c r="D42" s="29">
        <v>265</v>
      </c>
      <c r="E42" s="29">
        <v>290</v>
      </c>
      <c r="F42" s="33">
        <f t="shared" si="1"/>
        <v>224</v>
      </c>
      <c r="G42" s="29">
        <v>224</v>
      </c>
      <c r="H42" s="34" t="s">
        <v>125</v>
      </c>
    </row>
    <row r="43" spans="1:8" s="2" customFormat="1" ht="13.5" customHeight="1">
      <c r="A43" s="9" t="s">
        <v>40</v>
      </c>
      <c r="B43" s="4"/>
      <c r="C43" s="29">
        <f t="shared" si="0"/>
        <v>991</v>
      </c>
      <c r="D43" s="29">
        <v>482</v>
      </c>
      <c r="E43" s="29">
        <v>509</v>
      </c>
      <c r="F43" s="33">
        <f t="shared" si="1"/>
        <v>417</v>
      </c>
      <c r="G43" s="29">
        <v>416</v>
      </c>
      <c r="H43" s="34">
        <v>1</v>
      </c>
    </row>
    <row r="44" spans="1:8" s="2" customFormat="1" ht="13.5" customHeight="1">
      <c r="A44" s="9" t="s">
        <v>41</v>
      </c>
      <c r="B44" s="4"/>
      <c r="C44" s="29">
        <f t="shared" si="0"/>
        <v>515</v>
      </c>
      <c r="D44" s="29">
        <v>243</v>
      </c>
      <c r="E44" s="29">
        <v>272</v>
      </c>
      <c r="F44" s="33">
        <f t="shared" si="1"/>
        <v>211</v>
      </c>
      <c r="G44" s="29">
        <v>211</v>
      </c>
      <c r="H44" s="34" t="s">
        <v>125</v>
      </c>
    </row>
    <row r="45" spans="1:8" s="2" customFormat="1" ht="13.5" customHeight="1">
      <c r="A45" s="9" t="s">
        <v>42</v>
      </c>
      <c r="B45" s="4"/>
      <c r="C45" s="29">
        <f t="shared" si="0"/>
        <v>3683</v>
      </c>
      <c r="D45" s="29">
        <v>1813</v>
      </c>
      <c r="E45" s="29">
        <v>1870</v>
      </c>
      <c r="F45" s="33">
        <f t="shared" si="1"/>
        <v>1466</v>
      </c>
      <c r="G45" s="29">
        <v>1465</v>
      </c>
      <c r="H45" s="34">
        <v>1</v>
      </c>
    </row>
    <row r="46" spans="1:8" s="2" customFormat="1" ht="13.5" customHeight="1">
      <c r="A46" s="9" t="s">
        <v>43</v>
      </c>
      <c r="B46" s="4"/>
      <c r="C46" s="29">
        <f t="shared" si="0"/>
        <v>3225</v>
      </c>
      <c r="D46" s="29">
        <v>1592</v>
      </c>
      <c r="E46" s="29">
        <v>1633</v>
      </c>
      <c r="F46" s="33">
        <f t="shared" si="1"/>
        <v>1256</v>
      </c>
      <c r="G46" s="29">
        <v>1256</v>
      </c>
      <c r="H46" s="34" t="s">
        <v>125</v>
      </c>
    </row>
    <row r="47" spans="1:8" s="2" customFormat="1" ht="13.5" customHeight="1">
      <c r="A47" s="9" t="s">
        <v>44</v>
      </c>
      <c r="B47" s="4"/>
      <c r="C47" s="29">
        <f t="shared" si="0"/>
        <v>2529</v>
      </c>
      <c r="D47" s="29">
        <v>1139</v>
      </c>
      <c r="E47" s="29">
        <v>1390</v>
      </c>
      <c r="F47" s="33">
        <f t="shared" si="1"/>
        <v>879</v>
      </c>
      <c r="G47" s="29">
        <v>875</v>
      </c>
      <c r="H47" s="31">
        <v>4</v>
      </c>
    </row>
    <row r="48" spans="1:8" s="2" customFormat="1" ht="13.5" customHeight="1">
      <c r="A48" s="9" t="s">
        <v>45</v>
      </c>
      <c r="B48" s="4"/>
      <c r="C48" s="29">
        <f t="shared" si="0"/>
        <v>389</v>
      </c>
      <c r="D48" s="29">
        <v>184</v>
      </c>
      <c r="E48" s="29">
        <v>205</v>
      </c>
      <c r="F48" s="33">
        <f t="shared" si="1"/>
        <v>109</v>
      </c>
      <c r="G48" s="29">
        <v>108</v>
      </c>
      <c r="H48" s="31">
        <v>1</v>
      </c>
    </row>
    <row r="49" spans="1:8" s="2" customFormat="1" ht="13.5" customHeight="1">
      <c r="A49" s="9" t="s">
        <v>46</v>
      </c>
      <c r="B49" s="4"/>
      <c r="C49" s="29">
        <f t="shared" si="0"/>
        <v>1102</v>
      </c>
      <c r="D49" s="29">
        <v>537</v>
      </c>
      <c r="E49" s="29">
        <v>565</v>
      </c>
      <c r="F49" s="33">
        <f t="shared" si="1"/>
        <v>378</v>
      </c>
      <c r="G49" s="29">
        <v>378</v>
      </c>
      <c r="H49" s="34" t="s">
        <v>125</v>
      </c>
    </row>
    <row r="50" spans="1:8" s="2" customFormat="1" ht="13.5" customHeight="1">
      <c r="A50" s="9" t="s">
        <v>47</v>
      </c>
      <c r="B50" s="4"/>
      <c r="C50" s="29">
        <f t="shared" si="0"/>
        <v>338</v>
      </c>
      <c r="D50" s="29">
        <v>166</v>
      </c>
      <c r="E50" s="29">
        <v>172</v>
      </c>
      <c r="F50" s="33">
        <f t="shared" si="1"/>
        <v>123</v>
      </c>
      <c r="G50" s="29">
        <v>123</v>
      </c>
      <c r="H50" s="34" t="s">
        <v>125</v>
      </c>
    </row>
    <row r="51" spans="1:8" s="2" customFormat="1" ht="13.5" customHeight="1">
      <c r="A51" s="9" t="s">
        <v>48</v>
      </c>
      <c r="B51" s="4"/>
      <c r="C51" s="29">
        <f t="shared" si="0"/>
        <v>3471</v>
      </c>
      <c r="D51" s="29">
        <v>1731</v>
      </c>
      <c r="E51" s="29">
        <v>1740</v>
      </c>
      <c r="F51" s="33">
        <f t="shared" si="1"/>
        <v>1439</v>
      </c>
      <c r="G51" s="29">
        <v>1438</v>
      </c>
      <c r="H51" s="34">
        <v>1</v>
      </c>
    </row>
    <row r="52" spans="1:8" s="2" customFormat="1" ht="13.5" customHeight="1">
      <c r="A52" s="9" t="s">
        <v>49</v>
      </c>
      <c r="B52" s="4"/>
      <c r="C52" s="29">
        <f t="shared" si="0"/>
        <v>683</v>
      </c>
      <c r="D52" s="29">
        <v>345</v>
      </c>
      <c r="E52" s="29">
        <v>338</v>
      </c>
      <c r="F52" s="33">
        <f t="shared" si="1"/>
        <v>298</v>
      </c>
      <c r="G52" s="29">
        <v>298</v>
      </c>
      <c r="H52" s="34" t="s">
        <v>125</v>
      </c>
    </row>
    <row r="53" spans="1:8" s="2" customFormat="1" ht="13.5" customHeight="1">
      <c r="A53" s="9" t="s">
        <v>50</v>
      </c>
      <c r="B53" s="4"/>
      <c r="C53" s="29">
        <f t="shared" si="0"/>
        <v>2664</v>
      </c>
      <c r="D53" s="29">
        <v>1288</v>
      </c>
      <c r="E53" s="29">
        <v>1376</v>
      </c>
      <c r="F53" s="33">
        <f t="shared" si="1"/>
        <v>987</v>
      </c>
      <c r="G53" s="29">
        <v>985</v>
      </c>
      <c r="H53" s="34">
        <v>2</v>
      </c>
    </row>
    <row r="54" spans="1:8" s="2" customFormat="1" ht="13.5" customHeight="1">
      <c r="A54" s="9" t="s">
        <v>51</v>
      </c>
      <c r="B54" s="4"/>
      <c r="C54" s="29">
        <f t="shared" si="0"/>
        <v>941</v>
      </c>
      <c r="D54" s="29">
        <v>480</v>
      </c>
      <c r="E54" s="29">
        <v>461</v>
      </c>
      <c r="F54" s="33">
        <f t="shared" si="1"/>
        <v>371</v>
      </c>
      <c r="G54" s="29">
        <v>371</v>
      </c>
      <c r="H54" s="34" t="s">
        <v>125</v>
      </c>
    </row>
    <row r="55" spans="1:8" s="2" customFormat="1" ht="13.5" customHeight="1">
      <c r="A55" s="9" t="s">
        <v>52</v>
      </c>
      <c r="B55" s="4"/>
      <c r="C55" s="29">
        <f t="shared" si="0"/>
        <v>4966</v>
      </c>
      <c r="D55" s="29">
        <v>2459</v>
      </c>
      <c r="E55" s="29">
        <v>2507</v>
      </c>
      <c r="F55" s="33">
        <f t="shared" si="1"/>
        <v>2099</v>
      </c>
      <c r="G55" s="29">
        <v>2097</v>
      </c>
      <c r="H55" s="31">
        <v>2</v>
      </c>
    </row>
    <row r="56" spans="1:8" s="2" customFormat="1" ht="13.5" customHeight="1">
      <c r="A56" s="9" t="s">
        <v>53</v>
      </c>
      <c r="B56" s="4"/>
      <c r="C56" s="29">
        <f t="shared" si="0"/>
        <v>4633</v>
      </c>
      <c r="D56" s="29">
        <v>2266</v>
      </c>
      <c r="E56" s="29">
        <v>2367</v>
      </c>
      <c r="F56" s="33">
        <f t="shared" si="1"/>
        <v>1835</v>
      </c>
      <c r="G56" s="29">
        <v>1835</v>
      </c>
      <c r="H56" s="34" t="s">
        <v>125</v>
      </c>
    </row>
    <row r="57" spans="1:8" s="1" customFormat="1" ht="13.5" customHeight="1">
      <c r="A57" s="9" t="s">
        <v>54</v>
      </c>
      <c r="B57" s="4"/>
      <c r="C57" s="29">
        <f t="shared" si="0"/>
        <v>1523</v>
      </c>
      <c r="D57" s="29">
        <v>756</v>
      </c>
      <c r="E57" s="29">
        <v>767</v>
      </c>
      <c r="F57" s="33">
        <f t="shared" si="1"/>
        <v>604</v>
      </c>
      <c r="G57" s="29">
        <v>604</v>
      </c>
      <c r="H57" s="34" t="s">
        <v>125</v>
      </c>
    </row>
    <row r="58" spans="1:8" s="1" customFormat="1" ht="13.5" customHeight="1">
      <c r="A58" s="9" t="s">
        <v>55</v>
      </c>
      <c r="B58" s="4"/>
      <c r="C58" s="29">
        <f t="shared" si="0"/>
        <v>368</v>
      </c>
      <c r="D58" s="29">
        <v>183</v>
      </c>
      <c r="E58" s="29">
        <v>185</v>
      </c>
      <c r="F58" s="33">
        <f t="shared" si="1"/>
        <v>152</v>
      </c>
      <c r="G58" s="29">
        <v>152</v>
      </c>
      <c r="H58" s="34" t="s">
        <v>125</v>
      </c>
    </row>
    <row r="59" spans="1:8" s="3" customFormat="1" ht="13.5" customHeight="1">
      <c r="A59" s="9" t="s">
        <v>56</v>
      </c>
      <c r="B59" s="4"/>
      <c r="C59" s="29">
        <f t="shared" si="0"/>
        <v>1159</v>
      </c>
      <c r="D59" s="29">
        <v>568</v>
      </c>
      <c r="E59" s="29">
        <v>591</v>
      </c>
      <c r="F59" s="33">
        <f t="shared" si="1"/>
        <v>456</v>
      </c>
      <c r="G59" s="29">
        <v>455</v>
      </c>
      <c r="H59" s="34">
        <v>1</v>
      </c>
    </row>
    <row r="60" spans="1:8" s="3" customFormat="1" ht="13.5" customHeight="1" thickBot="1">
      <c r="A60" s="26"/>
      <c r="B60" s="26"/>
      <c r="C60" s="35"/>
      <c r="D60" s="35"/>
      <c r="E60" s="35"/>
      <c r="F60" s="36"/>
      <c r="G60" s="35"/>
      <c r="H60" s="37"/>
    </row>
    <row r="61" spans="1:8" s="3" customFormat="1" ht="13.5" customHeight="1">
      <c r="A61" s="5" t="s">
        <v>100</v>
      </c>
      <c r="C61" s="38"/>
      <c r="D61" s="38"/>
      <c r="E61" s="38"/>
      <c r="F61" s="39"/>
      <c r="G61" s="38"/>
      <c r="H61" s="40"/>
    </row>
    <row r="62" spans="1:8" s="3" customFormat="1" ht="13.5" customHeight="1">
      <c r="A62" s="5"/>
      <c r="C62" s="38"/>
      <c r="D62" s="38"/>
      <c r="E62" s="38"/>
      <c r="F62" s="39"/>
      <c r="G62" s="38"/>
      <c r="H62" s="40"/>
    </row>
    <row r="63" spans="1:8" s="2" customFormat="1" ht="13.5" customHeight="1" thickBot="1">
      <c r="A63" s="7"/>
      <c r="B63" s="7"/>
      <c r="C63" s="41"/>
      <c r="D63" s="41"/>
      <c r="E63" s="41"/>
      <c r="F63" s="42"/>
      <c r="G63" s="41"/>
      <c r="H63" s="41"/>
    </row>
    <row r="64" spans="1:8" s="2" customFormat="1" ht="13.5" customHeight="1">
      <c r="A64" s="10" t="s">
        <v>94</v>
      </c>
      <c r="B64" s="10"/>
      <c r="C64" s="43" t="s">
        <v>101</v>
      </c>
      <c r="D64" s="44"/>
      <c r="E64" s="45"/>
      <c r="F64" s="46" t="s">
        <v>102</v>
      </c>
      <c r="G64" s="44"/>
      <c r="H64" s="44"/>
    </row>
    <row r="65" spans="1:8" s="2" customFormat="1" ht="13.5" customHeight="1">
      <c r="A65" s="12" t="s">
        <v>97</v>
      </c>
      <c r="B65" s="13"/>
      <c r="C65" s="47" t="s">
        <v>103</v>
      </c>
      <c r="D65" s="47" t="s">
        <v>104</v>
      </c>
      <c r="E65" s="47" t="s">
        <v>105</v>
      </c>
      <c r="F65" s="48" t="s">
        <v>103</v>
      </c>
      <c r="G65" s="49" t="s">
        <v>106</v>
      </c>
      <c r="H65" s="50" t="s">
        <v>111</v>
      </c>
    </row>
    <row r="66" spans="1:8" s="2" customFormat="1" ht="13.5" customHeight="1">
      <c r="A66" s="9"/>
      <c r="B66" s="4"/>
      <c r="C66" s="51" t="s">
        <v>107</v>
      </c>
      <c r="D66" s="51" t="s">
        <v>108</v>
      </c>
      <c r="E66" s="51" t="s">
        <v>108</v>
      </c>
      <c r="F66" s="52" t="s">
        <v>109</v>
      </c>
      <c r="G66" s="51" t="s">
        <v>110</v>
      </c>
      <c r="H66" s="53" t="s">
        <v>110</v>
      </c>
    </row>
    <row r="67" spans="1:8" s="2" customFormat="1" ht="13.5" customHeight="1">
      <c r="A67" s="9" t="s">
        <v>57</v>
      </c>
      <c r="B67" s="4"/>
      <c r="C67" s="29">
        <f>SUM(D67:E67)</f>
        <v>1346</v>
      </c>
      <c r="D67" s="29">
        <v>667</v>
      </c>
      <c r="E67" s="29">
        <v>679</v>
      </c>
      <c r="F67" s="33">
        <f>SUM(G67:H67)</f>
        <v>480</v>
      </c>
      <c r="G67" s="29">
        <v>480</v>
      </c>
      <c r="H67" s="34" t="s">
        <v>125</v>
      </c>
    </row>
    <row r="68" spans="1:8" s="2" customFormat="1" ht="13.5" customHeight="1">
      <c r="A68" s="9" t="s">
        <v>58</v>
      </c>
      <c r="B68" s="4"/>
      <c r="C68" s="29">
        <f>SUM(D68:E68)</f>
        <v>801</v>
      </c>
      <c r="D68" s="29">
        <v>383</v>
      </c>
      <c r="E68" s="29">
        <v>418</v>
      </c>
      <c r="F68" s="33">
        <f>SUM(G68:H68)</f>
        <v>348</v>
      </c>
      <c r="G68" s="29">
        <v>348</v>
      </c>
      <c r="H68" s="34" t="s">
        <v>125</v>
      </c>
    </row>
    <row r="69" spans="1:8" s="2" customFormat="1" ht="13.5" customHeight="1">
      <c r="A69" s="9"/>
      <c r="B69" s="4"/>
      <c r="C69" s="29"/>
      <c r="D69" s="29"/>
      <c r="E69" s="29"/>
      <c r="F69" s="33"/>
      <c r="G69" s="29"/>
      <c r="H69" s="31"/>
    </row>
    <row r="70" spans="1:8" s="2" customFormat="1" ht="13.5" customHeight="1">
      <c r="A70" s="9" t="s">
        <v>59</v>
      </c>
      <c r="B70" s="4"/>
      <c r="C70" s="29">
        <f>SUM(D70:E70)</f>
        <v>27771</v>
      </c>
      <c r="D70" s="29">
        <f>SUM(D71:D79)</f>
        <v>13884</v>
      </c>
      <c r="E70" s="29">
        <f>SUM(E71:E79)</f>
        <v>13887</v>
      </c>
      <c r="F70" s="33">
        <f>SUM(G70:H70)</f>
        <v>11172</v>
      </c>
      <c r="G70" s="29">
        <f>SUM(G71:G79)</f>
        <v>11159</v>
      </c>
      <c r="H70" s="32">
        <f>SUM(H71:H79)</f>
        <v>13</v>
      </c>
    </row>
    <row r="71" spans="1:8" s="2" customFormat="1" ht="13.5" customHeight="1">
      <c r="A71" s="9" t="s">
        <v>60</v>
      </c>
      <c r="B71" s="4"/>
      <c r="C71" s="29">
        <f>SUM(D71:E71)</f>
        <v>14427</v>
      </c>
      <c r="D71" s="29">
        <v>7157</v>
      </c>
      <c r="E71" s="29">
        <v>7270</v>
      </c>
      <c r="F71" s="33">
        <f>SUM(G71:H71)</f>
        <v>5812</v>
      </c>
      <c r="G71" s="29">
        <v>5806</v>
      </c>
      <c r="H71" s="34">
        <v>6</v>
      </c>
    </row>
    <row r="72" spans="1:8" s="2" customFormat="1" ht="13.5" customHeight="1">
      <c r="A72" s="9" t="s">
        <v>61</v>
      </c>
      <c r="B72" s="4"/>
      <c r="C72" s="29">
        <f aca="true" t="shared" si="2" ref="C72:C79">SUM(D72:E72)</f>
        <v>241</v>
      </c>
      <c r="D72" s="29">
        <v>130</v>
      </c>
      <c r="E72" s="29">
        <v>111</v>
      </c>
      <c r="F72" s="33">
        <f aca="true" t="shared" si="3" ref="F72:F79">SUM(G72:H72)</f>
        <v>110</v>
      </c>
      <c r="G72" s="29">
        <v>110</v>
      </c>
      <c r="H72" s="34" t="s">
        <v>125</v>
      </c>
    </row>
    <row r="73" spans="1:8" s="2" customFormat="1" ht="13.5" customHeight="1">
      <c r="A73" s="9" t="s">
        <v>62</v>
      </c>
      <c r="B73" s="4"/>
      <c r="C73" s="29">
        <f t="shared" si="2"/>
        <v>941</v>
      </c>
      <c r="D73" s="29">
        <v>460</v>
      </c>
      <c r="E73" s="29">
        <v>481</v>
      </c>
      <c r="F73" s="33">
        <f t="shared" si="3"/>
        <v>398</v>
      </c>
      <c r="G73" s="29">
        <v>398</v>
      </c>
      <c r="H73" s="34" t="s">
        <v>125</v>
      </c>
    </row>
    <row r="74" spans="1:9" s="2" customFormat="1" ht="13.5" customHeight="1">
      <c r="A74" s="9" t="s">
        <v>63</v>
      </c>
      <c r="B74" s="4"/>
      <c r="C74" s="29">
        <f t="shared" si="2"/>
        <v>5915</v>
      </c>
      <c r="D74" s="29">
        <v>3037</v>
      </c>
      <c r="E74" s="29">
        <v>2878</v>
      </c>
      <c r="F74" s="33">
        <f t="shared" si="3"/>
        <v>2413</v>
      </c>
      <c r="G74" s="29">
        <v>2410</v>
      </c>
      <c r="H74" s="34">
        <v>3</v>
      </c>
      <c r="I74" s="9"/>
    </row>
    <row r="75" spans="1:8" s="2" customFormat="1" ht="13.5" customHeight="1">
      <c r="A75" s="9" t="s">
        <v>64</v>
      </c>
      <c r="B75" s="4"/>
      <c r="C75" s="29">
        <f t="shared" si="2"/>
        <v>2410</v>
      </c>
      <c r="D75" s="29">
        <v>1189</v>
      </c>
      <c r="E75" s="29">
        <v>1221</v>
      </c>
      <c r="F75" s="33">
        <f t="shared" si="3"/>
        <v>878</v>
      </c>
      <c r="G75" s="29">
        <v>876</v>
      </c>
      <c r="H75" s="31">
        <v>2</v>
      </c>
    </row>
    <row r="76" spans="1:8" s="2" customFormat="1" ht="13.5" customHeight="1">
      <c r="A76" s="9" t="s">
        <v>65</v>
      </c>
      <c r="B76" s="4"/>
      <c r="C76" s="29">
        <f t="shared" si="2"/>
        <v>986</v>
      </c>
      <c r="D76" s="29">
        <v>501</v>
      </c>
      <c r="E76" s="29">
        <v>485</v>
      </c>
      <c r="F76" s="33">
        <f t="shared" si="3"/>
        <v>335</v>
      </c>
      <c r="G76" s="29">
        <v>335</v>
      </c>
      <c r="H76" s="34" t="s">
        <v>125</v>
      </c>
    </row>
    <row r="77" spans="1:8" s="2" customFormat="1" ht="13.5" customHeight="1">
      <c r="A77" s="9" t="s">
        <v>66</v>
      </c>
      <c r="B77" s="4"/>
      <c r="C77" s="29">
        <f t="shared" si="2"/>
        <v>1273</v>
      </c>
      <c r="D77" s="29">
        <v>628</v>
      </c>
      <c r="E77" s="29">
        <v>645</v>
      </c>
      <c r="F77" s="33">
        <f t="shared" si="3"/>
        <v>462</v>
      </c>
      <c r="G77" s="29">
        <v>461</v>
      </c>
      <c r="H77" s="34">
        <v>1</v>
      </c>
    </row>
    <row r="78" spans="1:8" s="2" customFormat="1" ht="13.5" customHeight="1">
      <c r="A78" s="9" t="s">
        <v>67</v>
      </c>
      <c r="B78" s="4"/>
      <c r="C78" s="29">
        <f t="shared" si="2"/>
        <v>640</v>
      </c>
      <c r="D78" s="29">
        <v>322</v>
      </c>
      <c r="E78" s="29">
        <v>318</v>
      </c>
      <c r="F78" s="33">
        <f t="shared" si="3"/>
        <v>279</v>
      </c>
      <c r="G78" s="29">
        <v>279</v>
      </c>
      <c r="H78" s="34" t="s">
        <v>125</v>
      </c>
    </row>
    <row r="79" spans="1:8" s="2" customFormat="1" ht="13.5" customHeight="1">
      <c r="A79" s="9" t="s">
        <v>68</v>
      </c>
      <c r="B79" s="4"/>
      <c r="C79" s="29">
        <f t="shared" si="2"/>
        <v>938</v>
      </c>
      <c r="D79" s="29">
        <v>460</v>
      </c>
      <c r="E79" s="29">
        <v>478</v>
      </c>
      <c r="F79" s="33">
        <f t="shared" si="3"/>
        <v>485</v>
      </c>
      <c r="G79" s="29">
        <v>484</v>
      </c>
      <c r="H79" s="34">
        <v>1</v>
      </c>
    </row>
    <row r="80" spans="1:8" s="2" customFormat="1" ht="13.5" customHeight="1">
      <c r="A80" s="9"/>
      <c r="B80" s="4"/>
      <c r="C80" s="29"/>
      <c r="D80" s="29"/>
      <c r="E80" s="29"/>
      <c r="F80" s="33"/>
      <c r="G80" s="29"/>
      <c r="H80" s="31"/>
    </row>
    <row r="81" spans="1:8" s="2" customFormat="1" ht="13.5" customHeight="1">
      <c r="A81" s="9" t="s">
        <v>69</v>
      </c>
      <c r="B81" s="4"/>
      <c r="C81" s="29">
        <f>SUM(D81:E81)</f>
        <v>7850</v>
      </c>
      <c r="D81" s="29">
        <f>SUM(D82:D83)</f>
        <v>4002</v>
      </c>
      <c r="E81" s="29">
        <f>SUM(E82:E83)</f>
        <v>3848</v>
      </c>
      <c r="F81" s="33">
        <f>SUM(G81:H81)</f>
        <v>2983</v>
      </c>
      <c r="G81" s="29">
        <f>SUM(G82:G83)</f>
        <v>2975</v>
      </c>
      <c r="H81" s="32">
        <f>SUM(H82:H83)</f>
        <v>8</v>
      </c>
    </row>
    <row r="82" spans="1:8" s="2" customFormat="1" ht="13.5" customHeight="1">
      <c r="A82" s="9" t="s">
        <v>70</v>
      </c>
      <c r="B82" s="4"/>
      <c r="C82" s="29">
        <f>SUM(D82:E82)</f>
        <v>3943</v>
      </c>
      <c r="D82" s="29">
        <v>2053</v>
      </c>
      <c r="E82" s="29">
        <v>1890</v>
      </c>
      <c r="F82" s="33">
        <f>SUM(G82:H82)</f>
        <v>1512</v>
      </c>
      <c r="G82" s="29">
        <v>1509</v>
      </c>
      <c r="H82" s="31">
        <v>3</v>
      </c>
    </row>
    <row r="83" spans="1:8" s="2" customFormat="1" ht="13.5" customHeight="1">
      <c r="A83" s="9" t="s">
        <v>71</v>
      </c>
      <c r="B83" s="4"/>
      <c r="C83" s="29">
        <f>SUM(D83:E83)</f>
        <v>3907</v>
      </c>
      <c r="D83" s="29">
        <v>1949</v>
      </c>
      <c r="E83" s="29">
        <v>1958</v>
      </c>
      <c r="F83" s="33">
        <f>SUM(G83:H83)</f>
        <v>1471</v>
      </c>
      <c r="G83" s="29">
        <v>1466</v>
      </c>
      <c r="H83" s="31">
        <v>5</v>
      </c>
    </row>
    <row r="84" spans="1:8" s="2" customFormat="1" ht="13.5" customHeight="1">
      <c r="A84" s="9" t="s">
        <v>4</v>
      </c>
      <c r="B84" s="4"/>
      <c r="C84" s="29"/>
      <c r="D84" s="29"/>
      <c r="E84" s="29"/>
      <c r="F84" s="33"/>
      <c r="G84" s="29"/>
      <c r="H84" s="31"/>
    </row>
    <row r="85" spans="1:9" s="2" customFormat="1" ht="13.5" customHeight="1">
      <c r="A85" s="9" t="s">
        <v>72</v>
      </c>
      <c r="B85" s="4"/>
      <c r="C85" s="29">
        <f>SUM(D85:E85)</f>
        <v>4559</v>
      </c>
      <c r="D85" s="29">
        <f>SUM(D86:D89)</f>
        <v>2294</v>
      </c>
      <c r="E85" s="29">
        <f>SUM(E86:E89)</f>
        <v>2265</v>
      </c>
      <c r="F85" s="33">
        <f>SUM(G85:H85)</f>
        <v>1799</v>
      </c>
      <c r="G85" s="29">
        <f>SUM(G86:G89)</f>
        <v>1760</v>
      </c>
      <c r="H85" s="32">
        <f>SUM(H86:H89)</f>
        <v>39</v>
      </c>
      <c r="I85" s="9"/>
    </row>
    <row r="86" spans="1:8" s="2" customFormat="1" ht="13.5" customHeight="1">
      <c r="A86" s="9" t="s">
        <v>73</v>
      </c>
      <c r="B86" s="4"/>
      <c r="C86" s="29">
        <f>SUM(D86:E86)</f>
        <v>479</v>
      </c>
      <c r="D86" s="29">
        <v>222</v>
      </c>
      <c r="E86" s="29">
        <v>257</v>
      </c>
      <c r="F86" s="33">
        <f>SUM(G86:H86)</f>
        <v>189</v>
      </c>
      <c r="G86" s="29">
        <v>189</v>
      </c>
      <c r="H86" s="34" t="s">
        <v>125</v>
      </c>
    </row>
    <row r="87" spans="1:8" s="2" customFormat="1" ht="13.5" customHeight="1">
      <c r="A87" s="9" t="s">
        <v>74</v>
      </c>
      <c r="B87" s="4"/>
      <c r="C87" s="29">
        <f>SUM(D87:E87)</f>
        <v>1265</v>
      </c>
      <c r="D87" s="29">
        <v>688</v>
      </c>
      <c r="E87" s="29">
        <v>577</v>
      </c>
      <c r="F87" s="33">
        <f>SUM(G87:H87)</f>
        <v>493</v>
      </c>
      <c r="G87" s="29">
        <v>455</v>
      </c>
      <c r="H87" s="31">
        <v>38</v>
      </c>
    </row>
    <row r="88" spans="1:8" s="2" customFormat="1" ht="13.5" customHeight="1">
      <c r="A88" s="9" t="s">
        <v>75</v>
      </c>
      <c r="B88" s="4"/>
      <c r="C88" s="29">
        <f>SUM(D88:E88)</f>
        <v>1996</v>
      </c>
      <c r="D88" s="29">
        <v>976</v>
      </c>
      <c r="E88" s="29">
        <v>1020</v>
      </c>
      <c r="F88" s="33">
        <f>SUM(G88:H88)</f>
        <v>816</v>
      </c>
      <c r="G88" s="29">
        <v>816</v>
      </c>
      <c r="H88" s="34" t="s">
        <v>125</v>
      </c>
    </row>
    <row r="89" spans="1:9" s="2" customFormat="1" ht="13.5" customHeight="1">
      <c r="A89" s="9" t="s">
        <v>76</v>
      </c>
      <c r="B89" s="4"/>
      <c r="C89" s="29">
        <f>SUM(D89:E89)</f>
        <v>819</v>
      </c>
      <c r="D89" s="29">
        <v>408</v>
      </c>
      <c r="E89" s="29">
        <v>411</v>
      </c>
      <c r="F89" s="33">
        <f>SUM(G89:H89)</f>
        <v>301</v>
      </c>
      <c r="G89" s="29">
        <v>300</v>
      </c>
      <c r="H89" s="31">
        <v>1</v>
      </c>
      <c r="I89" s="9"/>
    </row>
    <row r="90" spans="1:8" s="2" customFormat="1" ht="13.5" customHeight="1">
      <c r="A90" s="9"/>
      <c r="B90" s="4"/>
      <c r="C90" s="29"/>
      <c r="D90" s="29"/>
      <c r="E90" s="29"/>
      <c r="F90" s="33"/>
      <c r="G90" s="29"/>
      <c r="H90" s="31"/>
    </row>
    <row r="91" spans="1:8" s="2" customFormat="1" ht="13.5" customHeight="1">
      <c r="A91" s="9" t="s">
        <v>77</v>
      </c>
      <c r="B91" s="4"/>
      <c r="C91" s="29">
        <f aca="true" t="shared" si="4" ref="C91:C96">SUM(D91:E91)</f>
        <v>3228</v>
      </c>
      <c r="D91" s="29">
        <f>SUM(D92:D96)</f>
        <v>1619</v>
      </c>
      <c r="E91" s="29">
        <f>SUM(E92:E96)</f>
        <v>1609</v>
      </c>
      <c r="F91" s="33">
        <f aca="true" t="shared" si="5" ref="F91:F96">SUM(G91:H91)</f>
        <v>1188</v>
      </c>
      <c r="G91" s="29">
        <f>SUM(G92:G96)</f>
        <v>1181</v>
      </c>
      <c r="H91" s="30">
        <f>SUM(H92:H96)</f>
        <v>7</v>
      </c>
    </row>
    <row r="92" spans="1:8" s="2" customFormat="1" ht="13.5" customHeight="1">
      <c r="A92" s="9" t="s">
        <v>78</v>
      </c>
      <c r="B92" s="4"/>
      <c r="C92" s="29">
        <f t="shared" si="4"/>
        <v>1958</v>
      </c>
      <c r="D92" s="29">
        <v>966</v>
      </c>
      <c r="E92" s="29">
        <v>992</v>
      </c>
      <c r="F92" s="33">
        <f t="shared" si="5"/>
        <v>700</v>
      </c>
      <c r="G92" s="29">
        <v>694</v>
      </c>
      <c r="H92" s="31">
        <v>6</v>
      </c>
    </row>
    <row r="93" spans="1:8" s="2" customFormat="1" ht="13.5" customHeight="1">
      <c r="A93" s="9" t="s">
        <v>79</v>
      </c>
      <c r="B93" s="4"/>
      <c r="C93" s="29">
        <f t="shared" si="4"/>
        <v>372</v>
      </c>
      <c r="D93" s="29">
        <v>197</v>
      </c>
      <c r="E93" s="29">
        <v>175</v>
      </c>
      <c r="F93" s="33">
        <f t="shared" si="5"/>
        <v>151</v>
      </c>
      <c r="G93" s="29">
        <v>151</v>
      </c>
      <c r="H93" s="34" t="s">
        <v>125</v>
      </c>
    </row>
    <row r="94" spans="1:8" s="2" customFormat="1" ht="13.5" customHeight="1">
      <c r="A94" s="9" t="s">
        <v>80</v>
      </c>
      <c r="B94" s="4"/>
      <c r="C94" s="29">
        <f t="shared" si="4"/>
        <v>706</v>
      </c>
      <c r="D94" s="29">
        <v>355</v>
      </c>
      <c r="E94" s="29">
        <v>351</v>
      </c>
      <c r="F94" s="33">
        <f t="shared" si="5"/>
        <v>274</v>
      </c>
      <c r="G94" s="29">
        <v>273</v>
      </c>
      <c r="H94" s="31">
        <v>1</v>
      </c>
    </row>
    <row r="95" spans="1:9" s="2" customFormat="1" ht="13.5" customHeight="1">
      <c r="A95" s="9" t="s">
        <v>81</v>
      </c>
      <c r="B95" s="4"/>
      <c r="C95" s="29">
        <f t="shared" si="4"/>
        <v>29</v>
      </c>
      <c r="D95" s="29">
        <v>15</v>
      </c>
      <c r="E95" s="29">
        <v>14</v>
      </c>
      <c r="F95" s="33">
        <f t="shared" si="5"/>
        <v>10</v>
      </c>
      <c r="G95" s="29">
        <v>10</v>
      </c>
      <c r="H95" s="34" t="s">
        <v>125</v>
      </c>
      <c r="I95" s="9"/>
    </row>
    <row r="96" spans="1:8" s="2" customFormat="1" ht="13.5" customHeight="1">
      <c r="A96" s="9" t="s">
        <v>82</v>
      </c>
      <c r="B96" s="4"/>
      <c r="C96" s="29">
        <f t="shared" si="4"/>
        <v>163</v>
      </c>
      <c r="D96" s="29">
        <v>86</v>
      </c>
      <c r="E96" s="29">
        <v>77</v>
      </c>
      <c r="F96" s="33">
        <f t="shared" si="5"/>
        <v>53</v>
      </c>
      <c r="G96" s="29">
        <v>53</v>
      </c>
      <c r="H96" s="34" t="s">
        <v>125</v>
      </c>
    </row>
    <row r="97" spans="1:8" s="2" customFormat="1" ht="13.5" customHeight="1">
      <c r="A97" s="9"/>
      <c r="B97" s="4"/>
      <c r="C97" s="29"/>
      <c r="D97" s="29"/>
      <c r="E97" s="29"/>
      <c r="F97" s="33"/>
      <c r="G97" s="29"/>
      <c r="H97" s="31"/>
    </row>
    <row r="98" spans="1:8" s="2" customFormat="1" ht="13.5" customHeight="1">
      <c r="A98" s="9" t="s">
        <v>83</v>
      </c>
      <c r="B98" s="4"/>
      <c r="C98" s="29">
        <f aca="true" t="shared" si="6" ref="C98:C103">SUM(D98:E98)</f>
        <v>2041</v>
      </c>
      <c r="D98" s="29">
        <f>SUM(D99:D103)</f>
        <v>981</v>
      </c>
      <c r="E98" s="29">
        <f>SUM(E99:E103)</f>
        <v>1060</v>
      </c>
      <c r="F98" s="33">
        <f aca="true" t="shared" si="7" ref="F98:F103">SUM(G98:H98)</f>
        <v>700</v>
      </c>
      <c r="G98" s="29">
        <f>SUM(G99:G103)</f>
        <v>696</v>
      </c>
      <c r="H98" s="32">
        <f>SUM(H99:H103)</f>
        <v>4</v>
      </c>
    </row>
    <row r="99" spans="1:8" s="2" customFormat="1" ht="13.5" customHeight="1">
      <c r="A99" s="9" t="s">
        <v>84</v>
      </c>
      <c r="B99" s="4"/>
      <c r="C99" s="29">
        <f t="shared" si="6"/>
        <v>591</v>
      </c>
      <c r="D99" s="29">
        <v>313</v>
      </c>
      <c r="E99" s="29">
        <v>278</v>
      </c>
      <c r="F99" s="33">
        <f t="shared" si="7"/>
        <v>242</v>
      </c>
      <c r="G99" s="29">
        <v>242</v>
      </c>
      <c r="H99" s="34" t="s">
        <v>125</v>
      </c>
    </row>
    <row r="100" spans="1:8" s="2" customFormat="1" ht="13.5" customHeight="1">
      <c r="A100" s="9" t="s">
        <v>85</v>
      </c>
      <c r="B100" s="4"/>
      <c r="C100" s="29">
        <f t="shared" si="6"/>
        <v>767</v>
      </c>
      <c r="D100" s="29">
        <v>327</v>
      </c>
      <c r="E100" s="29">
        <v>440</v>
      </c>
      <c r="F100" s="33">
        <f t="shared" si="7"/>
        <v>214</v>
      </c>
      <c r="G100" s="29">
        <v>211</v>
      </c>
      <c r="H100" s="31">
        <v>3</v>
      </c>
    </row>
    <row r="101" spans="1:8" s="2" customFormat="1" ht="13.5" customHeight="1">
      <c r="A101" s="9" t="s">
        <v>86</v>
      </c>
      <c r="B101" s="4"/>
      <c r="C101" s="29">
        <f t="shared" si="6"/>
        <v>455</v>
      </c>
      <c r="D101" s="29">
        <v>237</v>
      </c>
      <c r="E101" s="29">
        <v>218</v>
      </c>
      <c r="F101" s="33">
        <f t="shared" si="7"/>
        <v>166</v>
      </c>
      <c r="G101" s="29">
        <v>166</v>
      </c>
      <c r="H101" s="34" t="s">
        <v>125</v>
      </c>
    </row>
    <row r="102" spans="1:9" s="2" customFormat="1" ht="13.5" customHeight="1">
      <c r="A102" s="9" t="s">
        <v>87</v>
      </c>
      <c r="B102" s="4"/>
      <c r="C102" s="29">
        <f t="shared" si="6"/>
        <v>99</v>
      </c>
      <c r="D102" s="29">
        <v>42</v>
      </c>
      <c r="E102" s="29">
        <v>57</v>
      </c>
      <c r="F102" s="33">
        <f t="shared" si="7"/>
        <v>29</v>
      </c>
      <c r="G102" s="29">
        <v>28</v>
      </c>
      <c r="H102" s="34">
        <v>1</v>
      </c>
      <c r="I102" s="9"/>
    </row>
    <row r="103" spans="1:8" s="2" customFormat="1" ht="13.5" customHeight="1">
      <c r="A103" s="9" t="s">
        <v>88</v>
      </c>
      <c r="B103" s="4"/>
      <c r="C103" s="29">
        <f t="shared" si="6"/>
        <v>129</v>
      </c>
      <c r="D103" s="29">
        <v>62</v>
      </c>
      <c r="E103" s="29">
        <v>67</v>
      </c>
      <c r="F103" s="33">
        <f t="shared" si="7"/>
        <v>49</v>
      </c>
      <c r="G103" s="29">
        <v>49</v>
      </c>
      <c r="H103" s="34" t="s">
        <v>125</v>
      </c>
    </row>
    <row r="104" spans="1:8" s="2" customFormat="1" ht="13.5" customHeight="1">
      <c r="A104" s="9"/>
      <c r="B104" s="4"/>
      <c r="C104" s="29"/>
      <c r="D104" s="29"/>
      <c r="E104" s="29"/>
      <c r="F104" s="33"/>
      <c r="G104" s="29"/>
      <c r="H104" s="34"/>
    </row>
    <row r="105" spans="1:8" s="2" customFormat="1" ht="13.5" customHeight="1">
      <c r="A105" s="9" t="s">
        <v>112</v>
      </c>
      <c r="B105" s="4"/>
      <c r="C105" s="29">
        <f>SUM(D105:E105)</f>
        <v>7912</v>
      </c>
      <c r="D105" s="29">
        <f>SUM(D106:D117)</f>
        <v>3831</v>
      </c>
      <c r="E105" s="29">
        <f>SUM(E106:E117)</f>
        <v>4081</v>
      </c>
      <c r="F105" s="29">
        <f>SUM(G105:H105)</f>
        <v>2880</v>
      </c>
      <c r="G105" s="29">
        <f>SUM(G106:G117)</f>
        <v>2876</v>
      </c>
      <c r="H105" s="32">
        <f>SUM(H106:H117)</f>
        <v>4</v>
      </c>
    </row>
    <row r="106" spans="1:8" s="2" customFormat="1" ht="13.5" customHeight="1">
      <c r="A106" s="9" t="s">
        <v>113</v>
      </c>
      <c r="B106" s="4"/>
      <c r="C106" s="29">
        <f>SUM(D106:E106)</f>
        <v>235</v>
      </c>
      <c r="D106" s="29">
        <v>117</v>
      </c>
      <c r="E106" s="29">
        <v>118</v>
      </c>
      <c r="F106" s="29">
        <f>SUM(G106:H106)</f>
        <v>82</v>
      </c>
      <c r="G106" s="29">
        <v>82</v>
      </c>
      <c r="H106" s="34" t="s">
        <v>125</v>
      </c>
    </row>
    <row r="107" spans="1:8" s="2" customFormat="1" ht="13.5" customHeight="1">
      <c r="A107" s="9" t="s">
        <v>116</v>
      </c>
      <c r="B107" s="4"/>
      <c r="C107" s="29">
        <f aca="true" t="shared" si="8" ref="C107:C117">SUM(D107:E107)</f>
        <v>1168</v>
      </c>
      <c r="D107" s="29">
        <v>548</v>
      </c>
      <c r="E107" s="29">
        <v>620</v>
      </c>
      <c r="F107" s="29">
        <f aca="true" t="shared" si="9" ref="F107:F117">SUM(G107:H107)</f>
        <v>393</v>
      </c>
      <c r="G107" s="29">
        <v>391</v>
      </c>
      <c r="H107" s="34">
        <v>2</v>
      </c>
    </row>
    <row r="108" spans="1:8" s="2" customFormat="1" ht="13.5" customHeight="1">
      <c r="A108" s="9" t="s">
        <v>117</v>
      </c>
      <c r="B108" s="4"/>
      <c r="C108" s="29">
        <f t="shared" si="8"/>
        <v>526</v>
      </c>
      <c r="D108" s="29">
        <v>250</v>
      </c>
      <c r="E108" s="29">
        <v>276</v>
      </c>
      <c r="F108" s="29">
        <f t="shared" si="9"/>
        <v>187</v>
      </c>
      <c r="G108" s="29">
        <v>187</v>
      </c>
      <c r="H108" s="34" t="s">
        <v>125</v>
      </c>
    </row>
    <row r="109" spans="1:8" s="2" customFormat="1" ht="13.5" customHeight="1">
      <c r="A109" s="9" t="s">
        <v>118</v>
      </c>
      <c r="B109" s="4"/>
      <c r="C109" s="29">
        <f t="shared" si="8"/>
        <v>82</v>
      </c>
      <c r="D109" s="29">
        <v>40</v>
      </c>
      <c r="E109" s="29">
        <v>42</v>
      </c>
      <c r="F109" s="29">
        <f t="shared" si="9"/>
        <v>32</v>
      </c>
      <c r="G109" s="29">
        <v>32</v>
      </c>
      <c r="H109" s="34" t="s">
        <v>125</v>
      </c>
    </row>
    <row r="110" spans="1:8" s="2" customFormat="1" ht="13.5" customHeight="1">
      <c r="A110" s="9" t="s">
        <v>119</v>
      </c>
      <c r="B110" s="4"/>
      <c r="C110" s="29">
        <f t="shared" si="8"/>
        <v>454</v>
      </c>
      <c r="D110" s="29">
        <v>216</v>
      </c>
      <c r="E110" s="29">
        <v>238</v>
      </c>
      <c r="F110" s="29">
        <f t="shared" si="9"/>
        <v>169</v>
      </c>
      <c r="G110" s="29">
        <v>169</v>
      </c>
      <c r="H110" s="34" t="s">
        <v>125</v>
      </c>
    </row>
    <row r="111" spans="1:8" s="2" customFormat="1" ht="13.5" customHeight="1">
      <c r="A111" s="9" t="s">
        <v>120</v>
      </c>
      <c r="B111" s="4"/>
      <c r="C111" s="29">
        <f t="shared" si="8"/>
        <v>184</v>
      </c>
      <c r="D111" s="29">
        <v>94</v>
      </c>
      <c r="E111" s="29">
        <v>90</v>
      </c>
      <c r="F111" s="29">
        <f t="shared" si="9"/>
        <v>73</v>
      </c>
      <c r="G111" s="29">
        <v>73</v>
      </c>
      <c r="H111" s="34" t="s">
        <v>125</v>
      </c>
    </row>
    <row r="112" spans="1:8" s="2" customFormat="1" ht="13.5" customHeight="1">
      <c r="A112" s="9" t="s">
        <v>121</v>
      </c>
      <c r="B112" s="4"/>
      <c r="C112" s="29">
        <f t="shared" si="8"/>
        <v>156</v>
      </c>
      <c r="D112" s="29">
        <v>73</v>
      </c>
      <c r="E112" s="29">
        <v>83</v>
      </c>
      <c r="F112" s="29">
        <f t="shared" si="9"/>
        <v>68</v>
      </c>
      <c r="G112" s="29">
        <v>68</v>
      </c>
      <c r="H112" s="34" t="s">
        <v>125</v>
      </c>
    </row>
    <row r="113" spans="1:8" s="2" customFormat="1" ht="13.5" customHeight="1">
      <c r="A113" s="9" t="s">
        <v>122</v>
      </c>
      <c r="B113" s="4"/>
      <c r="C113" s="29">
        <f t="shared" si="8"/>
        <v>1811</v>
      </c>
      <c r="D113" s="29">
        <v>875</v>
      </c>
      <c r="E113" s="29">
        <v>936</v>
      </c>
      <c r="F113" s="29">
        <f t="shared" si="9"/>
        <v>630</v>
      </c>
      <c r="G113" s="29">
        <v>629</v>
      </c>
      <c r="H113" s="34">
        <v>1</v>
      </c>
    </row>
    <row r="114" spans="1:8" s="2" customFormat="1" ht="13.5" customHeight="1">
      <c r="A114" s="2" t="s">
        <v>123</v>
      </c>
      <c r="B114" s="5"/>
      <c r="C114" s="29">
        <f t="shared" si="8"/>
        <v>337</v>
      </c>
      <c r="D114" s="54">
        <v>164</v>
      </c>
      <c r="E114" s="54">
        <v>173</v>
      </c>
      <c r="F114" s="29">
        <f t="shared" si="9"/>
        <v>124</v>
      </c>
      <c r="G114" s="54">
        <v>124</v>
      </c>
      <c r="H114" s="55" t="s">
        <v>125</v>
      </c>
    </row>
    <row r="115" spans="1:8" s="2" customFormat="1" ht="13.5" customHeight="1">
      <c r="A115" s="2" t="s">
        <v>124</v>
      </c>
      <c r="B115" s="5"/>
      <c r="C115" s="29">
        <f t="shared" si="8"/>
        <v>654</v>
      </c>
      <c r="D115" s="54">
        <v>328</v>
      </c>
      <c r="E115" s="54">
        <v>326</v>
      </c>
      <c r="F115" s="29">
        <f t="shared" si="9"/>
        <v>265</v>
      </c>
      <c r="G115" s="54">
        <v>265</v>
      </c>
      <c r="H115" s="55" t="s">
        <v>125</v>
      </c>
    </row>
    <row r="116" spans="1:8" s="2" customFormat="1" ht="13.5" customHeight="1">
      <c r="A116" s="24" t="s">
        <v>115</v>
      </c>
      <c r="B116"/>
      <c r="C116" s="29">
        <f t="shared" si="8"/>
        <v>1138</v>
      </c>
      <c r="D116" s="54">
        <v>551</v>
      </c>
      <c r="E116" s="54">
        <v>587</v>
      </c>
      <c r="F116" s="29">
        <f t="shared" si="9"/>
        <v>436</v>
      </c>
      <c r="G116" s="54">
        <v>436</v>
      </c>
      <c r="H116" s="55" t="s">
        <v>125</v>
      </c>
    </row>
    <row r="117" spans="1:8" s="2" customFormat="1" ht="13.5" customHeight="1">
      <c r="A117" s="24" t="s">
        <v>114</v>
      </c>
      <c r="B117"/>
      <c r="C117" s="29">
        <f t="shared" si="8"/>
        <v>1167</v>
      </c>
      <c r="D117" s="54">
        <v>575</v>
      </c>
      <c r="E117" s="54">
        <v>592</v>
      </c>
      <c r="F117" s="29">
        <f t="shared" si="9"/>
        <v>421</v>
      </c>
      <c r="G117" s="54">
        <v>420</v>
      </c>
      <c r="H117" s="55">
        <v>1</v>
      </c>
    </row>
    <row r="118" spans="1:8" s="1" customFormat="1" ht="13.5" customHeight="1">
      <c r="A118" s="24"/>
      <c r="B118"/>
      <c r="C118" s="29"/>
      <c r="D118" s="56"/>
      <c r="E118" s="56"/>
      <c r="F118" s="57"/>
      <c r="G118" s="56"/>
      <c r="H118" s="58"/>
    </row>
    <row r="119" spans="1:8" s="1" customFormat="1" ht="13.5" customHeight="1">
      <c r="A119" s="24"/>
      <c r="B119"/>
      <c r="C119" s="29"/>
      <c r="D119" s="56"/>
      <c r="E119" s="56"/>
      <c r="F119" s="57"/>
      <c r="G119" s="56"/>
      <c r="H119" s="58"/>
    </row>
    <row r="120" spans="1:8" ht="13.5" customHeight="1">
      <c r="A120" s="24"/>
      <c r="C120" s="56"/>
      <c r="D120" s="56"/>
      <c r="E120" s="56"/>
      <c r="F120" s="57"/>
      <c r="G120" s="56"/>
      <c r="H120" s="58"/>
    </row>
    <row r="121" spans="1:8" ht="13.5" customHeight="1" thickBot="1">
      <c r="A121" s="25"/>
      <c r="B121" s="25"/>
      <c r="C121" s="59"/>
      <c r="D121" s="59"/>
      <c r="E121" s="59"/>
      <c r="F121" s="60"/>
      <c r="G121" s="59"/>
      <c r="H121" s="61"/>
    </row>
    <row r="122" spans="3:8" ht="13.5" customHeight="1">
      <c r="C122" s="16"/>
      <c r="D122" s="16"/>
      <c r="E122" s="16"/>
      <c r="F122" s="22"/>
      <c r="G122" s="16"/>
      <c r="H122" s="28"/>
    </row>
    <row r="123" spans="3:8" ht="13.5" customHeight="1">
      <c r="C123" s="16"/>
      <c r="D123" s="16"/>
      <c r="E123" s="16"/>
      <c r="F123" s="22"/>
      <c r="G123" s="16"/>
      <c r="H123" s="28"/>
    </row>
    <row r="124" spans="3:8" ht="13.5" customHeight="1">
      <c r="C124" s="16"/>
      <c r="D124" s="16"/>
      <c r="E124" s="16"/>
      <c r="F124" s="22"/>
      <c r="G124" s="16"/>
      <c r="H124" s="28"/>
    </row>
    <row r="125" spans="3:8" ht="13.5" customHeight="1">
      <c r="C125" s="16"/>
      <c r="D125" s="16"/>
      <c r="E125" s="16"/>
      <c r="F125" s="22"/>
      <c r="G125" s="16"/>
      <c r="H125" s="28"/>
    </row>
    <row r="126" spans="3:8" ht="13.5">
      <c r="C126" s="16"/>
      <c r="D126" s="16"/>
      <c r="E126" s="16"/>
      <c r="F126" s="22"/>
      <c r="G126" s="16"/>
      <c r="H126" s="28"/>
    </row>
    <row r="127" spans="3:8" ht="13.5">
      <c r="C127" s="16"/>
      <c r="D127" s="16"/>
      <c r="E127" s="16"/>
      <c r="F127" s="22"/>
      <c r="G127" s="16"/>
      <c r="H127" s="28"/>
    </row>
    <row r="128" spans="3:8" ht="13.5">
      <c r="C128" s="16"/>
      <c r="D128" s="16"/>
      <c r="E128" s="16"/>
      <c r="F128" s="22"/>
      <c r="G128" s="16"/>
      <c r="H128" s="28"/>
    </row>
    <row r="129" spans="3:8" ht="13.5">
      <c r="C129" s="16"/>
      <c r="D129" s="16"/>
      <c r="E129" s="16"/>
      <c r="F129" s="22"/>
      <c r="G129" s="16"/>
      <c r="H129" s="28"/>
    </row>
    <row r="130" spans="3:8" ht="13.5">
      <c r="C130" s="16"/>
      <c r="D130" s="16"/>
      <c r="E130" s="16"/>
      <c r="F130" s="22"/>
      <c r="G130" s="16"/>
      <c r="H130" s="28"/>
    </row>
    <row r="131" spans="3:8" ht="13.5">
      <c r="C131" s="16"/>
      <c r="D131" s="16"/>
      <c r="E131" s="16"/>
      <c r="F131" s="22"/>
      <c r="G131" s="16"/>
      <c r="H131" s="28"/>
    </row>
    <row r="132" spans="3:8" ht="13.5">
      <c r="C132" s="16"/>
      <c r="D132" s="16"/>
      <c r="E132" s="16"/>
      <c r="F132" s="22"/>
      <c r="G132" s="16"/>
      <c r="H132" s="28"/>
    </row>
    <row r="133" spans="3:7" ht="13.5">
      <c r="C133" s="16"/>
      <c r="D133" s="16"/>
      <c r="E133" s="16"/>
      <c r="F133" s="22"/>
      <c r="G133" s="16"/>
    </row>
    <row r="134" spans="3:7" ht="13.5">
      <c r="C134" s="16"/>
      <c r="D134" s="16"/>
      <c r="E134" s="16"/>
      <c r="F134" s="22"/>
      <c r="G134" s="16"/>
    </row>
    <row r="135" spans="3:7" ht="13.5">
      <c r="C135" s="16"/>
      <c r="D135" s="16"/>
      <c r="E135" s="16"/>
      <c r="F135" s="22"/>
      <c r="G135" s="16"/>
    </row>
    <row r="136" spans="3:7" ht="13.5">
      <c r="C136" s="16"/>
      <c r="D136" s="16"/>
      <c r="E136" s="16"/>
      <c r="F136" s="22"/>
      <c r="G136" s="16"/>
    </row>
    <row r="137" spans="3:7" ht="13.5">
      <c r="C137" s="16"/>
      <c r="D137" s="16"/>
      <c r="E137" s="16"/>
      <c r="F137" s="22"/>
      <c r="G137" s="16"/>
    </row>
    <row r="138" spans="3:7" ht="13.5">
      <c r="C138" s="16"/>
      <c r="D138" s="16"/>
      <c r="E138" s="16"/>
      <c r="F138" s="22"/>
      <c r="G138" s="16"/>
    </row>
    <row r="139" spans="3:7" ht="13.5">
      <c r="C139" s="16"/>
      <c r="D139" s="16"/>
      <c r="E139" s="16"/>
      <c r="F139" s="22"/>
      <c r="G139" s="16"/>
    </row>
    <row r="140" spans="3:7" ht="13.5">
      <c r="C140" s="16"/>
      <c r="D140" s="16"/>
      <c r="E140" s="16"/>
      <c r="F140" s="22"/>
      <c r="G140" s="16"/>
    </row>
    <row r="141" spans="3:7" ht="13.5">
      <c r="C141" s="16"/>
      <c r="D141" s="16"/>
      <c r="E141" s="16"/>
      <c r="F141" s="22"/>
      <c r="G141" s="16"/>
    </row>
    <row r="142" spans="3:7" ht="13.5">
      <c r="C142" s="16"/>
      <c r="D142" s="16"/>
      <c r="E142" s="16"/>
      <c r="F142" s="22"/>
      <c r="G142" s="16"/>
    </row>
    <row r="143" spans="3:7" ht="13.5">
      <c r="C143" s="16"/>
      <c r="D143" s="16"/>
      <c r="E143" s="16"/>
      <c r="F143" s="22"/>
      <c r="G143" s="16"/>
    </row>
    <row r="144" spans="3:7" ht="13.5">
      <c r="C144" s="16"/>
      <c r="D144" s="16"/>
      <c r="E144" s="16"/>
      <c r="F144" s="22"/>
      <c r="G144" s="16"/>
    </row>
    <row r="145" spans="3:7" ht="13.5">
      <c r="C145" s="16"/>
      <c r="D145" s="16"/>
      <c r="E145" s="16"/>
      <c r="F145" s="22"/>
      <c r="G145" s="16"/>
    </row>
    <row r="146" spans="3:7" ht="13.5">
      <c r="C146" s="16"/>
      <c r="D146" s="16"/>
      <c r="E146" s="16"/>
      <c r="F146" s="22"/>
      <c r="G146" s="16"/>
    </row>
    <row r="147" spans="3:7" ht="13.5">
      <c r="C147" s="16"/>
      <c r="D147" s="16"/>
      <c r="E147" s="16"/>
      <c r="F147" s="22"/>
      <c r="G147" s="16"/>
    </row>
    <row r="148" spans="3:7" ht="13.5">
      <c r="C148" s="16"/>
      <c r="D148" s="16"/>
      <c r="E148" s="16"/>
      <c r="F148" s="22"/>
      <c r="G148" s="16"/>
    </row>
    <row r="149" spans="3:7" ht="13.5">
      <c r="C149" s="16"/>
      <c r="D149" s="16"/>
      <c r="E149" s="16"/>
      <c r="F149" s="22"/>
      <c r="G149" s="16"/>
    </row>
    <row r="150" spans="3:7" ht="13.5">
      <c r="C150" s="16"/>
      <c r="D150" s="16"/>
      <c r="E150" s="16"/>
      <c r="F150" s="22"/>
      <c r="G150" s="16"/>
    </row>
    <row r="151" spans="3:7" ht="13.5">
      <c r="C151" s="16"/>
      <c r="D151" s="16"/>
      <c r="E151" s="16"/>
      <c r="F151" s="22"/>
      <c r="G151" s="16"/>
    </row>
    <row r="152" spans="3:7" ht="13.5">
      <c r="C152" s="16"/>
      <c r="D152" s="16"/>
      <c r="E152" s="16"/>
      <c r="F152" s="22"/>
      <c r="G152" s="16"/>
    </row>
    <row r="153" spans="3:7" ht="13.5">
      <c r="C153" s="16"/>
      <c r="D153" s="16"/>
      <c r="E153" s="16"/>
      <c r="F153" s="22"/>
      <c r="G153" s="16"/>
    </row>
    <row r="154" spans="3:7" ht="13.5">
      <c r="C154" s="16"/>
      <c r="D154" s="16"/>
      <c r="E154" s="16"/>
      <c r="F154" s="22"/>
      <c r="G154" s="16"/>
    </row>
    <row r="155" spans="3:7" ht="13.5">
      <c r="C155" s="16"/>
      <c r="D155" s="16"/>
      <c r="E155" s="16"/>
      <c r="F155" s="22"/>
      <c r="G155" s="16"/>
    </row>
    <row r="156" spans="3:7" ht="13.5">
      <c r="C156" s="16"/>
      <c r="D156" s="16"/>
      <c r="E156" s="16"/>
      <c r="F156" s="22"/>
      <c r="G156" s="16"/>
    </row>
    <row r="157" spans="3:7" ht="13.5">
      <c r="C157" s="16"/>
      <c r="D157" s="16"/>
      <c r="E157" s="16"/>
      <c r="F157" s="22"/>
      <c r="G157" s="16"/>
    </row>
    <row r="158" spans="3:7" ht="13.5">
      <c r="C158" s="16"/>
      <c r="D158" s="16"/>
      <c r="E158" s="16"/>
      <c r="F158" s="22"/>
      <c r="G158" s="16"/>
    </row>
    <row r="159" spans="3:7" ht="13.5">
      <c r="C159" s="16"/>
      <c r="D159" s="16"/>
      <c r="E159" s="16"/>
      <c r="F159" s="22"/>
      <c r="G159" s="16"/>
    </row>
    <row r="160" spans="3:7" ht="13.5">
      <c r="C160" s="16"/>
      <c r="D160" s="16"/>
      <c r="E160" s="16"/>
      <c r="F160" s="22"/>
      <c r="G160" s="16"/>
    </row>
    <row r="161" spans="3:7" ht="13.5">
      <c r="C161" s="16"/>
      <c r="D161" s="16"/>
      <c r="E161" s="16"/>
      <c r="F161" s="22"/>
      <c r="G161" s="16"/>
    </row>
    <row r="162" spans="3:7" ht="13.5">
      <c r="C162" s="16"/>
      <c r="D162" s="16"/>
      <c r="E162" s="16"/>
      <c r="F162" s="22"/>
      <c r="G162" s="16"/>
    </row>
    <row r="163" spans="3:7" ht="13.5">
      <c r="C163" s="16"/>
      <c r="D163" s="16"/>
      <c r="E163" s="16"/>
      <c r="F163" s="22"/>
      <c r="G163" s="16"/>
    </row>
    <row r="164" spans="3:7" ht="13.5">
      <c r="C164" s="16"/>
      <c r="D164" s="16"/>
      <c r="E164" s="16"/>
      <c r="F164" s="22"/>
      <c r="G164" s="16"/>
    </row>
    <row r="165" spans="3:7" ht="13.5">
      <c r="C165" s="16"/>
      <c r="D165" s="16"/>
      <c r="E165" s="16"/>
      <c r="F165" s="22"/>
      <c r="G165" s="16"/>
    </row>
    <row r="166" spans="3:7" ht="13.5">
      <c r="C166" s="16"/>
      <c r="D166" s="16"/>
      <c r="E166" s="16"/>
      <c r="F166" s="22"/>
      <c r="G166" s="16"/>
    </row>
    <row r="167" spans="3:7" ht="13.5">
      <c r="C167" s="16"/>
      <c r="D167" s="16"/>
      <c r="E167" s="16"/>
      <c r="F167" s="22"/>
      <c r="G167" s="16"/>
    </row>
    <row r="168" spans="3:7" ht="13.5">
      <c r="C168" s="16"/>
      <c r="D168" s="16"/>
      <c r="E168" s="16"/>
      <c r="F168" s="22"/>
      <c r="G168" s="16"/>
    </row>
    <row r="169" spans="3:7" ht="13.5">
      <c r="C169" s="16"/>
      <c r="D169" s="16"/>
      <c r="E169" s="16"/>
      <c r="F169" s="22"/>
      <c r="G169" s="16"/>
    </row>
    <row r="170" spans="3:7" ht="13.5">
      <c r="C170" s="16"/>
      <c r="D170" s="16"/>
      <c r="E170" s="16"/>
      <c r="F170" s="22"/>
      <c r="G170" s="16"/>
    </row>
    <row r="171" spans="3:7" ht="13.5">
      <c r="C171" s="16"/>
      <c r="D171" s="16"/>
      <c r="E171" s="16"/>
      <c r="F171" s="22"/>
      <c r="G171" s="16"/>
    </row>
    <row r="172" spans="3:7" ht="13.5">
      <c r="C172" s="16"/>
      <c r="D172" s="16"/>
      <c r="E172" s="16"/>
      <c r="F172" s="22"/>
      <c r="G172" s="16"/>
    </row>
    <row r="173" spans="3:7" ht="13.5">
      <c r="C173" s="16"/>
      <c r="D173" s="16"/>
      <c r="E173" s="16"/>
      <c r="F173" s="22"/>
      <c r="G173" s="16"/>
    </row>
    <row r="174" spans="3:7" ht="13.5">
      <c r="C174" s="16"/>
      <c r="D174" s="16"/>
      <c r="E174" s="16"/>
      <c r="F174" s="22"/>
      <c r="G174" s="16"/>
    </row>
    <row r="175" spans="3:7" ht="13.5">
      <c r="C175" s="16"/>
      <c r="D175" s="16"/>
      <c r="E175" s="16"/>
      <c r="F175" s="22"/>
      <c r="G175" s="16"/>
    </row>
    <row r="176" spans="3:7" ht="13.5">
      <c r="C176" s="16"/>
      <c r="D176" s="16"/>
      <c r="E176" s="16"/>
      <c r="F176" s="22"/>
      <c r="G176" s="16"/>
    </row>
    <row r="177" spans="3:7" ht="13.5">
      <c r="C177" s="16"/>
      <c r="D177" s="16"/>
      <c r="E177" s="16"/>
      <c r="F177" s="22"/>
      <c r="G177" s="16"/>
    </row>
    <row r="178" spans="3:7" ht="13.5">
      <c r="C178" s="16"/>
      <c r="D178" s="16"/>
      <c r="E178" s="16"/>
      <c r="F178" s="22"/>
      <c r="G178" s="16"/>
    </row>
    <row r="179" spans="3:7" ht="13.5">
      <c r="C179" s="16"/>
      <c r="D179" s="16"/>
      <c r="E179" s="16"/>
      <c r="F179" s="22"/>
      <c r="G179" s="16"/>
    </row>
    <row r="180" spans="3:7" ht="13.5">
      <c r="C180" s="16"/>
      <c r="D180" s="16"/>
      <c r="E180" s="16"/>
      <c r="F180" s="22"/>
      <c r="G180" s="16"/>
    </row>
    <row r="181" spans="3:7" ht="13.5">
      <c r="C181" s="16"/>
      <c r="D181" s="16"/>
      <c r="E181" s="16"/>
      <c r="F181" s="22"/>
      <c r="G181" s="16"/>
    </row>
    <row r="182" spans="3:7" ht="13.5">
      <c r="C182" s="16"/>
      <c r="D182" s="16"/>
      <c r="E182" s="16"/>
      <c r="F182" s="22"/>
      <c r="G182" s="16"/>
    </row>
    <row r="183" spans="3:7" ht="13.5">
      <c r="C183" s="16"/>
      <c r="D183" s="16"/>
      <c r="E183" s="16"/>
      <c r="F183" s="22"/>
      <c r="G183" s="16"/>
    </row>
    <row r="184" spans="3:7" ht="13.5">
      <c r="C184" s="16"/>
      <c r="D184" s="16"/>
      <c r="E184" s="16"/>
      <c r="F184" s="22"/>
      <c r="G184" s="16"/>
    </row>
    <row r="185" spans="3:7" ht="13.5">
      <c r="C185" s="16"/>
      <c r="D185" s="16"/>
      <c r="E185" s="16"/>
      <c r="F185" s="22"/>
      <c r="G185" s="16"/>
    </row>
    <row r="186" spans="3:7" ht="13.5">
      <c r="C186" s="16"/>
      <c r="D186" s="16"/>
      <c r="E186" s="16"/>
      <c r="F186" s="22"/>
      <c r="G186" s="16"/>
    </row>
    <row r="187" spans="3:7" ht="13.5">
      <c r="C187" s="16"/>
      <c r="D187" s="16"/>
      <c r="E187" s="16"/>
      <c r="F187" s="22"/>
      <c r="G187" s="16"/>
    </row>
    <row r="188" spans="3:7" ht="13.5">
      <c r="C188" s="16"/>
      <c r="D188" s="16"/>
      <c r="E188" s="16"/>
      <c r="F188" s="22"/>
      <c r="G188" s="16"/>
    </row>
    <row r="189" spans="3:7" ht="13.5">
      <c r="C189" s="16"/>
      <c r="D189" s="16"/>
      <c r="E189" s="16"/>
      <c r="F189" s="22"/>
      <c r="G189" s="16"/>
    </row>
    <row r="190" spans="3:7" ht="13.5">
      <c r="C190" s="16"/>
      <c r="D190" s="16"/>
      <c r="E190" s="16"/>
      <c r="F190" s="22"/>
      <c r="G190" s="16"/>
    </row>
    <row r="191" spans="3:7" ht="13.5">
      <c r="C191" s="16"/>
      <c r="D191" s="16"/>
      <c r="E191" s="16"/>
      <c r="F191" s="22"/>
      <c r="G191" s="16"/>
    </row>
    <row r="192" spans="3:7" ht="13.5">
      <c r="C192" s="16"/>
      <c r="D192" s="16"/>
      <c r="E192" s="16"/>
      <c r="F192" s="22"/>
      <c r="G192" s="16"/>
    </row>
    <row r="193" spans="3:7" ht="13.5">
      <c r="C193" s="16"/>
      <c r="D193" s="16"/>
      <c r="E193" s="16"/>
      <c r="F193" s="22"/>
      <c r="G193" s="16"/>
    </row>
    <row r="194" spans="3:7" ht="13.5">
      <c r="C194" s="16"/>
      <c r="D194" s="16"/>
      <c r="E194" s="16"/>
      <c r="F194" s="22"/>
      <c r="G194" s="16"/>
    </row>
    <row r="195" spans="3:7" ht="13.5">
      <c r="C195" s="16"/>
      <c r="D195" s="16"/>
      <c r="E195" s="16"/>
      <c r="F195" s="22"/>
      <c r="G195" s="16"/>
    </row>
    <row r="196" spans="3:7" ht="13.5">
      <c r="C196" s="16"/>
      <c r="D196" s="16"/>
      <c r="E196" s="16"/>
      <c r="F196" s="22"/>
      <c r="G196" s="16"/>
    </row>
    <row r="197" spans="3:7" ht="13.5">
      <c r="C197" s="16"/>
      <c r="D197" s="16"/>
      <c r="E197" s="16"/>
      <c r="F197" s="22"/>
      <c r="G197" s="16"/>
    </row>
    <row r="198" spans="3:7" ht="13.5">
      <c r="C198" s="16"/>
      <c r="D198" s="16"/>
      <c r="E198" s="16"/>
      <c r="F198" s="22"/>
      <c r="G198" s="16"/>
    </row>
    <row r="199" spans="3:7" ht="13.5">
      <c r="C199" s="16"/>
      <c r="D199" s="16"/>
      <c r="E199" s="16"/>
      <c r="F199" s="22"/>
      <c r="G199" s="16"/>
    </row>
    <row r="200" spans="3:7" ht="13.5">
      <c r="C200" s="16"/>
      <c r="D200" s="16"/>
      <c r="E200" s="16"/>
      <c r="F200" s="22"/>
      <c r="G200" s="16"/>
    </row>
    <row r="201" spans="3:7" ht="13.5">
      <c r="C201" s="16"/>
      <c r="D201" s="16"/>
      <c r="E201" s="16"/>
      <c r="F201" s="22"/>
      <c r="G201" s="16"/>
    </row>
    <row r="202" spans="3:7" ht="13.5">
      <c r="C202" s="16"/>
      <c r="D202" s="16"/>
      <c r="E202" s="16"/>
      <c r="F202" s="22"/>
      <c r="G202" s="16"/>
    </row>
    <row r="203" spans="3:7" ht="13.5">
      <c r="C203" s="16"/>
      <c r="D203" s="16"/>
      <c r="E203" s="16"/>
      <c r="F203" s="22"/>
      <c r="G203" s="16"/>
    </row>
    <row r="204" spans="3:7" ht="13.5">
      <c r="C204" s="16"/>
      <c r="D204" s="16"/>
      <c r="E204" s="16"/>
      <c r="F204" s="22"/>
      <c r="G204" s="16"/>
    </row>
    <row r="205" spans="3:7" ht="13.5">
      <c r="C205" s="16"/>
      <c r="D205" s="16"/>
      <c r="E205" s="16"/>
      <c r="F205" s="22"/>
      <c r="G205" s="16"/>
    </row>
    <row r="206" spans="3:7" ht="13.5">
      <c r="C206" s="16"/>
      <c r="D206" s="16"/>
      <c r="E206" s="16"/>
      <c r="F206" s="22"/>
      <c r="G206" s="16"/>
    </row>
    <row r="207" spans="3:7" ht="13.5">
      <c r="C207" s="16"/>
      <c r="D207" s="16"/>
      <c r="E207" s="16"/>
      <c r="F207" s="22"/>
      <c r="G207" s="16"/>
    </row>
    <row r="208" spans="3:7" ht="13.5">
      <c r="C208" s="16"/>
      <c r="D208" s="16"/>
      <c r="E208" s="16"/>
      <c r="F208" s="22"/>
      <c r="G208" s="16"/>
    </row>
    <row r="209" spans="3:7" ht="13.5">
      <c r="C209" s="16"/>
      <c r="D209" s="16"/>
      <c r="E209" s="16"/>
      <c r="F209" s="22"/>
      <c r="G209" s="16"/>
    </row>
    <row r="210" spans="3:7" ht="13.5">
      <c r="C210" s="16"/>
      <c r="D210" s="16"/>
      <c r="E210" s="16"/>
      <c r="F210" s="22"/>
      <c r="G210" s="16"/>
    </row>
    <row r="211" spans="3:7" ht="13.5">
      <c r="C211" s="16"/>
      <c r="D211" s="16"/>
      <c r="E211" s="16"/>
      <c r="F211" s="22"/>
      <c r="G211" s="16"/>
    </row>
    <row r="212" spans="3:7" ht="13.5">
      <c r="C212" s="16"/>
      <c r="D212" s="16"/>
      <c r="E212" s="16"/>
      <c r="F212" s="22"/>
      <c r="G212" s="16"/>
    </row>
    <row r="213" spans="3:7" ht="13.5">
      <c r="C213" s="16"/>
      <c r="D213" s="16"/>
      <c r="E213" s="16"/>
      <c r="F213" s="22"/>
      <c r="G213" s="16"/>
    </row>
  </sheetData>
  <sheetProtection/>
  <printOptions/>
  <pageMargins left="0.5905511811023623" right="0.3937007874015748" top="0.5905511811023623" bottom="0.5905511811023623" header="0.11811023622047245" footer="0.31496062992125984"/>
  <pageSetup firstPageNumber="11" useFirstPageNumber="1" horizontalDpi="600" verticalDpi="600" orientation="portrait" paperSize="9" r:id="rId1"/>
  <headerFooter alignWithMargins="0">
    <oddFooter>&amp;C&amp;"ＭＳ 明朝,標準"&amp;P</oddFooter>
  </headerFooter>
  <rowBreaks count="1" manualBreakCount="1">
    <brk id="6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秋葉　貴広</dc:creator>
  <cp:keywords/>
  <dc:description/>
  <cp:lastModifiedBy>秋葉　貴広</cp:lastModifiedBy>
  <cp:lastPrinted>2023-08-02T04:29:30Z</cp:lastPrinted>
  <dcterms:created xsi:type="dcterms:W3CDTF">1997-01-08T22:48:59Z</dcterms:created>
  <dcterms:modified xsi:type="dcterms:W3CDTF">2023-08-02T23:28:18Z</dcterms:modified>
  <cp:category/>
  <cp:version/>
  <cp:contentType/>
  <cp:contentStatus/>
</cp:coreProperties>
</file>